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192.168.1.122\Share\Temp\Temp.RP\15335 第36回江戸川区民世論調査\集計\"/>
    </mc:Choice>
  </mc:AlternateContent>
  <xr:revisionPtr revIDLastSave="0" documentId="13_ncr:1_{0835BB67-C864-4EBC-A540-71020ACFA9F5}" xr6:coauthVersionLast="47" xr6:coauthVersionMax="47" xr10:uidLastSave="{00000000-0000-0000-0000-000000000000}"/>
  <bookViews>
    <workbookView xWindow="28680" yWindow="-120" windowWidth="19440" windowHeight="15000" xr2:uid="{5B1F7E51-A468-4CE2-907C-66EA1CEFE014}"/>
  </bookViews>
  <sheets>
    <sheet name="目次" sheetId="1" r:id="rId1"/>
    <sheet name="問1" sheetId="2" r:id="rId2"/>
    <sheet name="問2" sheetId="3" r:id="rId3"/>
    <sheet name="問2×問4" sheetId="4" r:id="rId4"/>
    <sheet name="問3_①" sheetId="5" r:id="rId5"/>
    <sheet name="問3_②" sheetId="6" r:id="rId6"/>
    <sheet name="問3_③" sheetId="7" r:id="rId7"/>
    <sheet name="問3_④" sheetId="8" r:id="rId8"/>
    <sheet name="問3_⑤" sheetId="9" r:id="rId9"/>
    <sheet name="問3_⑥" sheetId="10" r:id="rId10"/>
    <sheet name="問3_⑦" sheetId="11" r:id="rId11"/>
    <sheet name="問3_⑧" sheetId="12" r:id="rId12"/>
    <sheet name="問3_⑨" sheetId="13" r:id="rId13"/>
    <sheet name="問3_⑩" sheetId="14" r:id="rId14"/>
    <sheet name="問3_⑪" sheetId="15" r:id="rId15"/>
    <sheet name="問3_⑫" sheetId="16" r:id="rId16"/>
    <sheet name="問3_⑬" sheetId="17" r:id="rId17"/>
    <sheet name="問3_⑭" sheetId="18" r:id="rId18"/>
    <sheet name="問3_⑮" sheetId="19" r:id="rId19"/>
    <sheet name="問3_⑯" sheetId="20" r:id="rId20"/>
    <sheet name="問3_⑰" sheetId="21" r:id="rId21"/>
    <sheet name="問3_⑱" sheetId="22" r:id="rId22"/>
    <sheet name="問3_⑲" sheetId="23" r:id="rId23"/>
    <sheet name="問4" sheetId="24" r:id="rId24"/>
    <sheet name="問5" sheetId="25" r:id="rId25"/>
    <sheet name="問6" sheetId="26" r:id="rId26"/>
    <sheet name="問7" sheetId="27" r:id="rId27"/>
    <sheet name="問8" sheetId="28" r:id="rId28"/>
    <sheet name="問9" sheetId="29" r:id="rId29"/>
    <sheet name="問10" sheetId="30" r:id="rId30"/>
    <sheet name="問11" sheetId="31" r:id="rId31"/>
    <sheet name="問12" sheetId="32" r:id="rId32"/>
    <sheet name="問13" sheetId="33" r:id="rId33"/>
    <sheet name="問14" sheetId="34" r:id="rId34"/>
    <sheet name="問15" sheetId="35" r:id="rId35"/>
    <sheet name="問15-1" sheetId="36" r:id="rId36"/>
    <sheet name="問16" sheetId="37" r:id="rId37"/>
    <sheet name="問16-1" sheetId="38" r:id="rId38"/>
    <sheet name="問17" sheetId="39" r:id="rId39"/>
    <sheet name="問17-1_①" sheetId="40" r:id="rId40"/>
    <sheet name="問17-1_②" sheetId="41" r:id="rId41"/>
    <sheet name="問17-1_③" sheetId="42" r:id="rId42"/>
    <sheet name="問17-1_④" sheetId="43" r:id="rId43"/>
    <sheet name="問17-1_⑤" sheetId="44" r:id="rId44"/>
    <sheet name="問17-1_⑥" sheetId="45" r:id="rId45"/>
    <sheet name="問17-1_⑦" sheetId="46" r:id="rId46"/>
    <sheet name="問18" sheetId="47" r:id="rId47"/>
    <sheet name="問18-1" sheetId="48" r:id="rId48"/>
    <sheet name="問19" sheetId="49" r:id="rId49"/>
    <sheet name="問19-1" sheetId="50" r:id="rId50"/>
    <sheet name="問20_①" sheetId="51" r:id="rId51"/>
    <sheet name="問20_②" sheetId="52" r:id="rId52"/>
    <sheet name="問21" sheetId="53" r:id="rId53"/>
    <sheet name="問22" sheetId="54" r:id="rId54"/>
    <sheet name="問22×問23" sheetId="55" r:id="rId55"/>
    <sheet name="問23" sheetId="56" r:id="rId56"/>
    <sheet name="問23-1" sheetId="57" r:id="rId57"/>
    <sheet name="問24" sheetId="58" r:id="rId58"/>
    <sheet name="問25" sheetId="59" r:id="rId59"/>
    <sheet name="問26" sheetId="60" r:id="rId60"/>
    <sheet name="F1" sheetId="61" r:id="rId61"/>
    <sheet name="F2" sheetId="62" r:id="rId62"/>
    <sheet name="F3" sheetId="63" r:id="rId63"/>
    <sheet name="F4" sheetId="64" r:id="rId64"/>
    <sheet name="F4-1" sheetId="65" r:id="rId65"/>
    <sheet name="F5" sheetId="66" r:id="rId66"/>
    <sheet name="F6" sheetId="67" r:id="rId67"/>
  </sheets>
  <definedNames>
    <definedName name="_xlnm.Print_Area" localSheetId="0">目次!$D:$J</definedName>
    <definedName name="_xlnm.Print_Titles" localSheetId="0">目次!$D:$J,目次!$1:$2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7" l="1"/>
  <c r="A2" i="66"/>
  <c r="A2" i="65"/>
  <c r="A2" i="64"/>
  <c r="A2" i="63"/>
  <c r="A2" i="62"/>
  <c r="A2" i="61"/>
  <c r="A2" i="60"/>
  <c r="A2" i="59"/>
  <c r="A2" i="58"/>
  <c r="A2" i="57"/>
  <c r="A2" i="56"/>
  <c r="A2" i="55"/>
  <c r="A2" i="54"/>
  <c r="A2" i="53"/>
  <c r="A2" i="52"/>
  <c r="A2" i="51"/>
  <c r="A2" i="50"/>
  <c r="A2" i="49"/>
  <c r="A2" i="48"/>
  <c r="A2" i="47"/>
  <c r="A2" i="46"/>
  <c r="A2" i="45"/>
  <c r="A2" i="44"/>
  <c r="A2" i="43"/>
  <c r="A2" i="42"/>
  <c r="A2" i="41"/>
  <c r="A2" i="40"/>
  <c r="A2" i="39"/>
  <c r="A2" i="38"/>
  <c r="A2" i="37"/>
  <c r="A2" i="36"/>
  <c r="A2" i="35"/>
  <c r="A2" i="34"/>
  <c r="A2" i="33"/>
  <c r="A2" i="32"/>
  <c r="A2" i="31"/>
  <c r="A2" i="30"/>
  <c r="A2" i="29"/>
  <c r="A2" i="28"/>
  <c r="A2" i="27"/>
  <c r="A2" i="26"/>
  <c r="A2" i="25"/>
  <c r="A2" i="24"/>
  <c r="A2" i="23"/>
  <c r="A2" i="22"/>
  <c r="A2" i="21"/>
  <c r="A2" i="20"/>
  <c r="A2" i="19"/>
  <c r="A2" i="18"/>
  <c r="A2" i="17"/>
  <c r="A2" i="16"/>
  <c r="A2" i="15"/>
  <c r="A2" i="14"/>
  <c r="A2" i="13"/>
  <c r="A2" i="12"/>
  <c r="A2" i="11"/>
  <c r="A2" i="10"/>
  <c r="A2" i="9"/>
  <c r="A2" i="8"/>
  <c r="A1" i="8"/>
  <c r="A2" i="7"/>
  <c r="A1" i="7"/>
  <c r="A2" i="6"/>
  <c r="A1" i="6"/>
  <c r="A2" i="4"/>
  <c r="A1" i="4"/>
  <c r="A2" i="5"/>
  <c r="A2" i="3"/>
  <c r="A1" i="3" l="1"/>
  <c r="A1" i="5"/>
  <c r="A1" i="9"/>
  <c r="A1" i="10"/>
  <c r="A1" i="11"/>
  <c r="A1" i="12"/>
  <c r="A1" i="13"/>
  <c r="A1" i="14"/>
  <c r="A1" i="15"/>
  <c r="A1" i="16"/>
  <c r="A1" i="17"/>
  <c r="A1" i="18"/>
  <c r="A1" i="19"/>
  <c r="A1" i="20"/>
  <c r="A1" i="21"/>
  <c r="A1" i="22"/>
  <c r="A1" i="23"/>
  <c r="A1" i="24"/>
  <c r="A1" i="25"/>
  <c r="A1" i="26"/>
  <c r="A1" i="27"/>
  <c r="A1" i="28"/>
  <c r="A1" i="29"/>
  <c r="A1" i="30"/>
  <c r="A1" i="31"/>
  <c r="A1" i="32"/>
  <c r="A1" i="33"/>
  <c r="A1" i="34"/>
  <c r="A1" i="35"/>
  <c r="A1" i="36"/>
  <c r="A1" i="37"/>
  <c r="A1" i="38"/>
  <c r="A1" i="39"/>
  <c r="A1" i="40"/>
  <c r="A1" i="41"/>
  <c r="A1" i="42"/>
  <c r="A1" i="43"/>
  <c r="A1" i="44"/>
  <c r="A1" i="45"/>
  <c r="A1" i="46"/>
  <c r="A1" i="47"/>
  <c r="A1" i="48"/>
  <c r="A1" i="49"/>
  <c r="A1" i="50"/>
  <c r="A1" i="51"/>
  <c r="A1" i="52"/>
  <c r="A1" i="53"/>
  <c r="A1" i="54"/>
  <c r="A1" i="55"/>
  <c r="A1" i="56"/>
  <c r="A1" i="57"/>
  <c r="A1" i="58"/>
  <c r="A1" i="59"/>
  <c r="A1" i="60"/>
  <c r="A1" i="61"/>
  <c r="A1" i="62"/>
  <c r="A1" i="63"/>
  <c r="A1" i="64"/>
  <c r="A1" i="65"/>
  <c r="A1" i="66"/>
  <c r="A1" i="67"/>
  <c r="A1" i="2"/>
  <c r="A2" i="2"/>
</calcChain>
</file>

<file path=xl/sharedStrings.xml><?xml version="1.0" encoding="utf-8"?>
<sst xmlns="http://schemas.openxmlformats.org/spreadsheetml/2006/main" count="16430" uniqueCount="683">
  <si>
    <t/>
  </si>
  <si>
    <t>性・年齢</t>
  </si>
  <si>
    <t>F1　性別</t>
  </si>
  <si>
    <t>F2　年齢</t>
  </si>
  <si>
    <t>F3　職業</t>
  </si>
  <si>
    <t>F4　世帯人数</t>
  </si>
  <si>
    <t>F4-1　同居人</t>
  </si>
  <si>
    <t>F5　住居種類</t>
  </si>
  <si>
    <t>居住地区</t>
  </si>
  <si>
    <t>問1　居住年数</t>
  </si>
  <si>
    <t>F1</t>
  </si>
  <si>
    <t>F2</t>
  </si>
  <si>
    <t>F3</t>
  </si>
  <si>
    <t>F4</t>
  </si>
  <si>
    <t>F5</t>
  </si>
  <si>
    <t>F6</t>
  </si>
  <si>
    <t>問１　あなたは、江戸川区に住んで何年になりますか。（〇は１つ）</t>
  </si>
  <si>
    <t xml:space="preserve">  全  体</t>
  </si>
  <si>
    <t>１年未満</t>
  </si>
  <si>
    <t>１年以上６年未満</t>
  </si>
  <si>
    <t>６年以上11年未満</t>
  </si>
  <si>
    <t>11年以上21年未満</t>
  </si>
  <si>
    <t>21年以上31年未満</t>
  </si>
  <si>
    <t>31年以上</t>
  </si>
  <si>
    <t>短期の居住者</t>
  </si>
  <si>
    <t>中期の居住者</t>
  </si>
  <si>
    <t>長期の居住者</t>
  </si>
  <si>
    <t xml:space="preserve">  無回答</t>
  </si>
  <si>
    <t>男性-18・19歳</t>
  </si>
  <si>
    <t>男性-20～29歳</t>
  </si>
  <si>
    <t>男性-30～39歳</t>
  </si>
  <si>
    <t>男性-40～49歳</t>
  </si>
  <si>
    <t>男性-50～59歳</t>
  </si>
  <si>
    <t>男性-60～64歳</t>
  </si>
  <si>
    <t>男性-65～69歳</t>
  </si>
  <si>
    <t>男性-70～74歳</t>
  </si>
  <si>
    <t>男性-75歳以上</t>
  </si>
  <si>
    <t>女性-18・19歳</t>
  </si>
  <si>
    <t>女性-20～29歳</t>
  </si>
  <si>
    <t>女性-30～39歳</t>
  </si>
  <si>
    <t>女性-40～49歳</t>
  </si>
  <si>
    <t>女性-50～59歳</t>
  </si>
  <si>
    <t>女性-60～64歳</t>
  </si>
  <si>
    <t>女性-65～69歳</t>
  </si>
  <si>
    <t>女性-70～74歳</t>
  </si>
  <si>
    <t>女性-75歳以上</t>
  </si>
  <si>
    <t>その他-18・19歳</t>
  </si>
  <si>
    <t>その他-20～29歳</t>
  </si>
  <si>
    <t>その他-30～39歳</t>
  </si>
  <si>
    <t>その他-40～49歳</t>
  </si>
  <si>
    <t>その他-50～59歳</t>
  </si>
  <si>
    <t>その他-60～64歳</t>
  </si>
  <si>
    <t>その他-65～69歳</t>
  </si>
  <si>
    <t>その他-70～74歳</t>
  </si>
  <si>
    <t>その他-75歳以上</t>
  </si>
  <si>
    <t>男性</t>
  </si>
  <si>
    <t>女性</t>
  </si>
  <si>
    <t>その他</t>
  </si>
  <si>
    <t>18・19歳</t>
  </si>
  <si>
    <t>20～29歳</t>
  </si>
  <si>
    <t>30～39歳</t>
  </si>
  <si>
    <t>40～49歳</t>
  </si>
  <si>
    <t>50～59歳</t>
  </si>
  <si>
    <t>60～64歳</t>
  </si>
  <si>
    <t>65～69歳</t>
  </si>
  <si>
    <t>70～74歳</t>
  </si>
  <si>
    <t>75歳以上</t>
  </si>
  <si>
    <t>自営業者</t>
  </si>
  <si>
    <t>家族従業（家事手伝い）</t>
  </si>
  <si>
    <t>勤め（フルタイム）</t>
  </si>
  <si>
    <t>勤め（パートタイム）</t>
  </si>
  <si>
    <t>家事専業</t>
  </si>
  <si>
    <t>学生</t>
  </si>
  <si>
    <t>無職</t>
  </si>
  <si>
    <t>１人</t>
  </si>
  <si>
    <t>２人</t>
  </si>
  <si>
    <t>３人</t>
  </si>
  <si>
    <t>４人</t>
  </si>
  <si>
    <t>５人</t>
  </si>
  <si>
    <t>６人</t>
  </si>
  <si>
    <t>７人以上</t>
  </si>
  <si>
    <t>小学校入学前のお子さん</t>
  </si>
  <si>
    <t>小・中学生</t>
  </si>
  <si>
    <t>16～64歳の方</t>
  </si>
  <si>
    <t>65歳以上の方</t>
  </si>
  <si>
    <t>持ち家(一戸建)</t>
  </si>
  <si>
    <t>持ち家(共同住宅)</t>
  </si>
  <si>
    <t>持ち家(長屋建・その他)</t>
  </si>
  <si>
    <t>民営の賃貸住宅（一戸建）</t>
  </si>
  <si>
    <t>民営の賃貸住宅（共同住宅）</t>
  </si>
  <si>
    <t>公営の賃貸住宅</t>
  </si>
  <si>
    <t>都市再生機構・公社などの賃貸住宅</t>
  </si>
  <si>
    <t>給与住宅(社宅・公務員住宅など)</t>
  </si>
  <si>
    <t>借間</t>
  </si>
  <si>
    <t>小松川地区</t>
  </si>
  <si>
    <t>中央地区</t>
  </si>
  <si>
    <t>葛西地区</t>
  </si>
  <si>
    <t>小岩地区</t>
  </si>
  <si>
    <t>東部地区</t>
  </si>
  <si>
    <t>鹿骨地区</t>
  </si>
  <si>
    <t>-</t>
    <phoneticPr fontId="2"/>
  </si>
  <si>
    <t>問２　あなたは、今後も江戸川区に住み続けたいと思いますか。（〇は１つ）</t>
  </si>
  <si>
    <t>ずっと住み続けたい</t>
  </si>
  <si>
    <t>当分の間は住み続けたい</t>
  </si>
  <si>
    <t>区外に転出したい</t>
  </si>
  <si>
    <t>わからない</t>
  </si>
  <si>
    <t>永住意向</t>
  </si>
  <si>
    <t>転出意向</t>
  </si>
  <si>
    <t>どちらも勧めたい</t>
  </si>
  <si>
    <t>定住を勧めたい</t>
  </si>
  <si>
    <t>来訪を勧めたい</t>
  </si>
  <si>
    <t>どちらも勧めたくない</t>
  </si>
  <si>
    <t>分からない</t>
  </si>
  <si>
    <t>問３　①～⑲の各項目の現況について、どの程度満足していますか。項目ごとにお答えください。（それぞれ〇は１つずつ）－① 買い物の便－</t>
  </si>
  <si>
    <t>満足</t>
  </si>
  <si>
    <t>やや満足</t>
  </si>
  <si>
    <t>ふつう</t>
  </si>
  <si>
    <t>やや不満</t>
  </si>
  <si>
    <t>不満</t>
  </si>
  <si>
    <t>問３　①～⑲の各項目の現況について、どの程度満足していますか。項目ごとにお答えください。（それぞれ〇は１つずつ）－② 交通の便－</t>
  </si>
  <si>
    <t>問３　①～⑲の各項目の現況について、どの程度満足していますか。項目ごとにお答えください。（それぞれ〇は１つずつ）－③ 道路・歩道の整備－</t>
  </si>
  <si>
    <t>問３　①～⑲の各項目の現況について、どの程度満足していますか。項目ごとにお答えください。（それぞれ〇は１つずつ）－④ 公園・水辺の整備－</t>
  </si>
  <si>
    <t>問３　①～⑲の各項目の現況について、どの程度満足していますか。項目ごとにお答えください。（それぞれ〇は１つずつ）－⑤ 緑化の推進－</t>
  </si>
  <si>
    <t>問３　①～⑲の各項目の現況について、どの程度満足していますか。項目ごとにお答えください。（それぞれ〇は１つずつ）－⑥ 街の景観－</t>
  </si>
  <si>
    <t>問３　①～⑲の各項目の現況について、どの程度満足していますか。項目ごとにお答えください。（それぞれ〇は１つずつ）－⑦ 街のバリアフリー－</t>
  </si>
  <si>
    <t>問３　①～⑲の各項目の現況について、どの程度満足していますか。項目ごとにお答えください。（それぞれ〇は１つずつ）－⑧ ごみの収集－</t>
  </si>
  <si>
    <t>問３　①～⑲の各項目の現況について、どの程度満足していますか。項目ごとにお答えください。（それぞれ〇は１つずつ）－⑨ リサイクルの推進－</t>
  </si>
  <si>
    <t>問３　①～⑲の各項目の現況について、どの程度満足していますか。項目ごとにお答えください。（それぞれ〇は１つずつ）－⑩ 地域の治安・安全性－</t>
  </si>
  <si>
    <t>問３　①～⑲の各項目の現況について、どの程度満足していますか。項目ごとにお答えください。（それぞれ〇は１つずつ）－⑪ 災害への備え－</t>
  </si>
  <si>
    <t>問３　①～⑲の各項目の現況について、どの程度満足していますか。項目ごとにお答えください。（それぞれ〇は１つずつ）－⑫ 近所づきあい－</t>
  </si>
  <si>
    <t>問３　①～⑲の各項目の現況について、どの程度満足していますか。項目ごとにお答えください。（それぞれ〇は１つずつ）－⑬ 文化施設の充実度－</t>
  </si>
  <si>
    <t>問３　①～⑲の各項目の現況について、どの程度満足していますか。項目ごとにお答えください。（それぞれ〇は１つずつ）－⑭ スポーツ施設の充実度－</t>
  </si>
  <si>
    <t>問３　①～⑲の各項目の現況について、どの程度満足していますか。項目ごとにお答えください。（それぞれ〇は１つずつ）－⑮ 熟年者の生活環境－</t>
  </si>
  <si>
    <t>問３　①～⑲の各項目の現況について、どの程度満足していますか。項目ごとにお答えください。（それぞれ〇は１つずつ）－⑯ 子育て環境－</t>
  </si>
  <si>
    <t>問３　①～⑲の各項目の現況について、どの程度満足していますか。項目ごとにお答えください。（それぞれ〇は１つずつ）－⑰ 健康相談・健康診査－</t>
  </si>
  <si>
    <t>問３　①～⑲の各項目の現況について、どの程度満足していますか。項目ごとにお答えください。（それぞれ〇は１つずつ）－⑱ 病院・診療所の充実度－</t>
  </si>
  <si>
    <t>問３　①～⑲の各項目の現況について、どの程度満足していますか。項目ごとにお答えください。（それぞれ〇は１つずつ）－⑲ 総合的な満足度－</t>
  </si>
  <si>
    <t>問４　あなたは、区外の方に江戸川区に住むことや来ていただくことを勧めたいですか。（〇は１つ）</t>
  </si>
  <si>
    <t>問５　あなたは、江戸川区からの情報全般をどのような手段（媒体）で入手していますか。（〇はいくつでも）</t>
  </si>
  <si>
    <t>広報誌（広報えどがわ）</t>
  </si>
  <si>
    <t>くらしの便利帳</t>
  </si>
  <si>
    <t>区公式ホームページ</t>
  </si>
  <si>
    <t>区公式X（旧ツイッター）</t>
  </si>
  <si>
    <t>区公式フェイスブックページ</t>
  </si>
  <si>
    <t>区公式インスタグラム</t>
  </si>
  <si>
    <t>区公式LINE</t>
  </si>
  <si>
    <t>えどがわメールニュース</t>
  </si>
  <si>
    <t>広報ビデオ（えどがわ区民ニュース）</t>
  </si>
  <si>
    <t>公式YouTubeチャンネル（インターネット動画配信）</t>
  </si>
  <si>
    <t>Yahoo!くらし</t>
  </si>
  <si>
    <t>スマートニュース</t>
  </si>
  <si>
    <t>区防災アプリ</t>
  </si>
  <si>
    <t>区防災ポータル</t>
  </si>
  <si>
    <t>区気象情報システム</t>
  </si>
  <si>
    <t>区の広報板（ポスター）</t>
  </si>
  <si>
    <t>J:COM江戸川</t>
  </si>
  <si>
    <t>東京MXテレビ</t>
  </si>
  <si>
    <t>FMえどがわ</t>
  </si>
  <si>
    <t>テレビ、ラジオ</t>
  </si>
  <si>
    <t>区公式ホームページ以外のWebサイト</t>
  </si>
  <si>
    <t>町内・自治会回覧などの資料</t>
  </si>
  <si>
    <t>チラシ、パンフレット</t>
  </si>
  <si>
    <t>新聞、雑誌</t>
  </si>
  <si>
    <t>コミュニティペーパー</t>
  </si>
  <si>
    <t>友人、知人に聞く</t>
  </si>
  <si>
    <t>情報を得る手段がない</t>
  </si>
  <si>
    <t>特に情報を入手していない</t>
  </si>
  <si>
    <t>問６　あなたは、インターネットを利用するときは何を使いますか。（○はいくつでも）</t>
  </si>
  <si>
    <t>フィーチャーフォン（ガラケー）</t>
  </si>
  <si>
    <t>パソコン</t>
  </si>
  <si>
    <t>インターネットを利用していない</t>
  </si>
  <si>
    <t>問７　あなたは、江戸川区に今後どのような取り組みを推進してほしいですか。（〇は３つまで）</t>
  </si>
  <si>
    <t>行政手続のオンライン化</t>
  </si>
  <si>
    <t>ワンストップサービス（一つの窓口で複数の手続などが完結する）</t>
  </si>
  <si>
    <t>税金や手数料などの支払いのキャッシュレス化</t>
  </si>
  <si>
    <t>各種相談のオンライン化</t>
  </si>
  <si>
    <t>区が行う講演会・講習会などのオンライン化</t>
  </si>
  <si>
    <t>災害対策・防犯対策のデジタル活用による効率化・高度化</t>
  </si>
  <si>
    <t>地域コミュニティや区内産業のデジタル化支援</t>
  </si>
  <si>
    <t>区民のデジタル化支援（スマホ教室の開催など）</t>
  </si>
  <si>
    <t>AI（人工知能）などを活用した行政サービスの向上（AIチャットボットなど）</t>
  </si>
  <si>
    <t>特にない</t>
  </si>
  <si>
    <t>問８　ご自身の生活の中で日ごろから取り組んでいるＳＤＧｓの行動をお答えください。（〇はいくつでも）</t>
  </si>
  <si>
    <t>健康的な生活を送る（健康的な食事をする、運動を心がける、十分な睡眠をとるなど）</t>
  </si>
  <si>
    <t>家のことを家族で分担する（家事の偏りを減らす、育休や介護休暇を活用するなど）</t>
  </si>
  <si>
    <t>電気も水も大切に使う（見ていないテレビを消す、食器や手を洗う時に水をこまめに止めるなど）</t>
  </si>
  <si>
    <t>最新の科学や技術を活用する（キャッシュレス決済を使う、オンラインで買い物をするなど）</t>
  </si>
  <si>
    <t>多様性への理解を深める（外国語・手話・点字などに触れる、多様性に関する記事を見るなど）</t>
  </si>
  <si>
    <t>地域の人たちと絆を深める（地域のおまつりや清掃活動に参加するなど）</t>
  </si>
  <si>
    <t>リサイクルをする（服やペットボトルを資源回収に出す、リサイクルショップを活用するなど）</t>
  </si>
  <si>
    <t>みどりを大切にする、プラごみを減らす（家庭菜園を楽しむ、詰め替え製品を選ぶなど）</t>
  </si>
  <si>
    <t>江戸川区のことを知る（区内の公園で自然に触れる、区の伝統工芸品を知るなど）</t>
  </si>
  <si>
    <t>上記以外の行動をしている</t>
  </si>
  <si>
    <t>何もしていない</t>
  </si>
  <si>
    <t>問９　あなたは、区が全ての人とともに生きる共生社会を目指していることを知っていますか。</t>
  </si>
  <si>
    <t>知っている</t>
  </si>
  <si>
    <t>知らない</t>
  </si>
  <si>
    <t>問10　日本における人権課題について、あなたの関心のあるものはどれですか。（〇はいくつでも）</t>
  </si>
  <si>
    <t>子ども</t>
  </si>
  <si>
    <t>高齢者</t>
  </si>
  <si>
    <t>障害者</t>
  </si>
  <si>
    <t>部落差別（同和問題）</t>
  </si>
  <si>
    <t>アイヌの人々</t>
  </si>
  <si>
    <t>外国人</t>
  </si>
  <si>
    <t>ＨＩＶ、新型コロナウイルス感染症などの感染者・医療従事者やその家族</t>
  </si>
  <si>
    <t>ハンセン病患者・元患者やその家族</t>
  </si>
  <si>
    <t>犯罪被害者やその家族</t>
  </si>
  <si>
    <t>性的マイノリティ（ＬＧＢＴＱなど）</t>
  </si>
  <si>
    <t>刑を終えて出所した人やその家族</t>
  </si>
  <si>
    <t>路上生活者（ホームレス）</t>
  </si>
  <si>
    <t>インターネット上の誹謗中傷などによる人権侵害</t>
  </si>
  <si>
    <t>北朝鮮当局によって拉致された被害者やその家族</t>
  </si>
  <si>
    <t>人身取引（性的搾取、強制労働等を目的とした人身取引）</t>
  </si>
  <si>
    <t>災害に伴う人権問題</t>
  </si>
  <si>
    <t>問11　あなたはひきこもりについて、どの程度知っていますか。（〇は１つ）</t>
  </si>
  <si>
    <t>ひきこもりの状態は知っているが、区が支援していることは知らない</t>
  </si>
  <si>
    <t>ひきこもりの状態は知らないが、区が支援していることは知っている</t>
  </si>
  <si>
    <t>まったく知らない</t>
  </si>
  <si>
    <t>問12　あなたは、どのような街路樹があれば良いと思いますか。（〇はいくつでも）</t>
  </si>
  <si>
    <t>イチョウなどの紅葉する街路樹</t>
  </si>
  <si>
    <t>自然に近い姿の街路樹</t>
  </si>
  <si>
    <t>緑豊かな常緑樹の街路樹</t>
  </si>
  <si>
    <t>ドングリなどの実のなる街路樹</t>
  </si>
  <si>
    <t>夏に涼しい緑陰提供ができる街路樹</t>
  </si>
  <si>
    <t>剪定するなど管理された街路樹</t>
  </si>
  <si>
    <t>あまり大きくならない街路樹</t>
  </si>
  <si>
    <t>街路樹は必要ない</t>
  </si>
  <si>
    <t>問13　あなたは、どのような公園があれば良いと思いますか。（〇はいくつでも）</t>
  </si>
  <si>
    <t>四季の草花など、植物を楽しめる公園</t>
  </si>
  <si>
    <t>雑木林や原っぱなどに生息している、鳥や昆虫（カブトムシ等）などの生き物と触れ合える自然に近い公園</t>
  </si>
  <si>
    <t>芝生広場などスペースが自由に使える公園</t>
  </si>
  <si>
    <t>散歩、休養ができる公園</t>
  </si>
  <si>
    <t>小さくても、身近にある公園</t>
  </si>
  <si>
    <t>シンボルとなる大きな公園</t>
  </si>
  <si>
    <t>すべり台など遊具が多くある公園</t>
  </si>
  <si>
    <t>ボール遊びなど、スポーツのできる公園</t>
  </si>
  <si>
    <t>キャンプやバーベキューのできる公園</t>
  </si>
  <si>
    <t>じゃぶじゃぶ池など、水遊びができる公園</t>
  </si>
  <si>
    <t>お祭りやイベントなど、地域交流の場となる公園</t>
  </si>
  <si>
    <t>カフェやキッチンカーなどのあるオシャレな公園</t>
  </si>
  <si>
    <t>問14　あなたは、葛西海浜公園がラムサール条約湿地に登録されていることを知っていますか。</t>
  </si>
  <si>
    <t>問15　あなたは、この１年間にどのような文化芸術活動や鑑賞（テレビ・インターネット・DVDなどによる鑑賞を除く）をしましたか。（〇はいくつでも）</t>
  </si>
  <si>
    <t>美術（絵画・彫刻・写真・書・工芸・盆栽・建築など）の製作または鑑賞</t>
  </si>
  <si>
    <t>文芸（小説・俳句・短歌・随筆など）の製作または鑑賞</t>
  </si>
  <si>
    <t>音楽（歌唱・楽器の演奏・作曲など）の活動または鑑賞</t>
  </si>
  <si>
    <t>ミュージカル・演劇などの活動または鑑賞</t>
  </si>
  <si>
    <t>舞踊（バレエ・ダンス・日本舞踊など）の活動または鑑賞</t>
  </si>
  <si>
    <t>伝統芸能・演芸（歌舞伎・能楽・民謡・落語など）の活動または鑑賞</t>
  </si>
  <si>
    <t>メディア芸術（映画・アニメーションなど）の製作または鑑賞</t>
  </si>
  <si>
    <t>華道・茶道・着物の着付けなどの活動</t>
  </si>
  <si>
    <t>囲碁・将棋などの活動</t>
  </si>
  <si>
    <t>問15-１　問15で「10」と答えた方にお尋ねします。この１年間に文化芸術活動や鑑賞（テレビ・インターネット・DVDなどによる鑑賞を除く）をしなかった理由は何ですか。（〇はいくつでも）</t>
  </si>
  <si>
    <t>時間に余裕がない</t>
  </si>
  <si>
    <t>学ぶための教室や講習が少ない</t>
  </si>
  <si>
    <t>魅力的な活動、イベントが少ない</t>
  </si>
  <si>
    <t>施設や教室が近くにない</t>
  </si>
  <si>
    <t>受講料や参加費、鑑賞料、活動する施設の利用料金が高い</t>
  </si>
  <si>
    <t>活動に関する情報が少ない</t>
  </si>
  <si>
    <t>一緒に活動する仲間が見つからない</t>
  </si>
  <si>
    <t>文化芸術活動や鑑賞以外の活動（スポーツ・ボランティアなど）をしているため</t>
  </si>
  <si>
    <t>問16　あなたは図書館や図書館サテライトをどのくらいの頻度で利用していますか。（〇は１つ）</t>
  </si>
  <si>
    <t>１週間に数回程度</t>
  </si>
  <si>
    <t>１か月に数回程度</t>
  </si>
  <si>
    <t>年に数回程度</t>
  </si>
  <si>
    <t>年に１回程度</t>
  </si>
  <si>
    <t>過去に利用したが、現在は利用していない</t>
  </si>
  <si>
    <t>利用したことがない</t>
  </si>
  <si>
    <t>問16-１　問16で「５」または「６」と答えた方にお尋ねします。図書館や図書館サテライトを利用していない理由は何ですか。（〇はいくつでも）</t>
  </si>
  <si>
    <t>近くにない</t>
  </si>
  <si>
    <t>どこにあるかわからない</t>
  </si>
  <si>
    <t>利用の仕方がわからない、規則が難しそう</t>
  </si>
  <si>
    <t>利用したい本や雑誌があるかわからない</t>
  </si>
  <si>
    <t>雰囲気が好きではない</t>
  </si>
  <si>
    <t>図書館へ行って、本や雑誌を借りたり、返すことが大変</t>
  </si>
  <si>
    <t>本や雑誌は買って読んでいる</t>
  </si>
  <si>
    <t>楽しめるイベントや催し物がない</t>
  </si>
  <si>
    <t>問17　超大型台風の接近など大規模水害の発生が予測される時に、あなたは江戸川区外の浸水しない地域にどのタイミングで避難できると思いますか。（〇は１つ）</t>
  </si>
  <si>
    <t>24時間前であれば区外の浸水しない地域に避難できると思う</t>
  </si>
  <si>
    <t>区外の浸水しない地域に避難したいが、直前まで判断できないと思う</t>
  </si>
  <si>
    <t>大規模水害が発生する前に避難はできないと思う</t>
  </si>
  <si>
    <t>区外への避難はしない</t>
  </si>
  <si>
    <t>問17-１　大規模水害時に広域避難しない（できない）理由について、あなたはどのようにお考えですか。理由ごとにお答えください。（それぞれ〇は１つずつ）－①仕事や学校がある－</t>
  </si>
  <si>
    <t>そう思う</t>
  </si>
  <si>
    <t>どちらともいえない</t>
  </si>
  <si>
    <t>そう思わない</t>
  </si>
  <si>
    <t>問17-１　大規模水害時に広域避難しない（できない）理由について、あなたはどのようにお考えですか。理由ごとにお答えください。（それぞれ〇は１つずつ）－②家や家財から長く離れることが心配－</t>
  </si>
  <si>
    <t>問17-１　大規模水害時に広域避難しない（できない）理由について、あなたはどのようにお考えですか。理由ごとにお答えください。（それぞれ〇は１つずつ）－③広域避難する先の当てがない－</t>
  </si>
  <si>
    <t>問17-１　大規模水害時に広域避難しない（できない）理由について、あなたはどのようにお考えですか。理由ごとにお答えください。（それぞれ〇は１つずつ）－④遠くまでの避難が困難な家族がいる－</t>
  </si>
  <si>
    <t>問17-１　大規模水害時に広域避難しない（できない）理由について、あなたはどのようにお考えですか。理由ごとにお答えください。（それぞれ〇は１つずつ）－⑤ペットなどを飼っている－</t>
  </si>
  <si>
    <t>問17-１　大規模水害時に広域避難しない（できない）理由について、あなたはどのようにお考えですか。理由ごとにお答えください。（それぞれ〇は１つずつ）－⑥自宅が一番安全だと思う－</t>
  </si>
  <si>
    <t>問17-１　大規模水害時に広域避難しない（できない）理由について、あなたはどのようにお考えですか。理由ごとにお答えください。（それぞれ〇は１つずつ）－⑦近隣の高層建物等へ避難すれば十分－</t>
  </si>
  <si>
    <t>問18　「江戸川区大規模水害時自主的広域避難補助金」制度についてお答えください。（〇は１つ）</t>
  </si>
  <si>
    <t>知らなかったが、利用したい</t>
  </si>
  <si>
    <t>知っていたが、利用しない</t>
  </si>
  <si>
    <t>知らなかったし、利用しない</t>
  </si>
  <si>
    <t>問18-１　問18で「３」または「４」と答えた方にお尋ねします。上記制度を利用しない理由は何ですか。（〇は１つ）</t>
  </si>
  <si>
    <t>行政が確保する広域避難先に避難したい</t>
  </si>
  <si>
    <t>広域避難をどこにするかまだ決めていない</t>
  </si>
  <si>
    <t>自宅を離れたくない</t>
  </si>
  <si>
    <t>広域避難を検討していない</t>
  </si>
  <si>
    <t>問19　あなたは、お住まいの地域の治安について、どのように感じていますか。（〇は１つ）</t>
  </si>
  <si>
    <t>良い</t>
  </si>
  <si>
    <t>どちらかといえば良い</t>
  </si>
  <si>
    <t>どちらかといえば悪い</t>
  </si>
  <si>
    <t>悪い</t>
  </si>
  <si>
    <t>問19-１　問19で「３」または「４」と答えた方にお尋ねします。治安が悪いと感じる理由は何ですか。（○はいくつでも）</t>
  </si>
  <si>
    <t>不審者(声かけ・つきまとい・いたずらなど)</t>
  </si>
  <si>
    <t>身近な犯罪(自転車盗・空き巣など)</t>
  </si>
  <si>
    <t>けんかや口論などのトラブル</t>
  </si>
  <si>
    <t>未成年者の非行（飲酒・喫煙・深夜はいかい・たむろなど）</t>
  </si>
  <si>
    <t>公共の場所での迷惑行為(路上喫煙・飲酒・大声で騒ぐなど)</t>
  </si>
  <si>
    <t>タバコのポイ捨てやゴミの不法投棄</t>
  </si>
  <si>
    <t>外国人トラブル</t>
  </si>
  <si>
    <t>性的犯罪</t>
  </si>
  <si>
    <t>凶悪犯罪(強盗・殺人など)</t>
  </si>
  <si>
    <t>暴力団・暴走族による犯罪や迷惑行為</t>
  </si>
  <si>
    <t>問20-①　あなたは、現在、地域での活動・団体に参加していますか。（〇はいくつでも）</t>
  </si>
  <si>
    <t>町会・自治会</t>
  </si>
  <si>
    <t>PTA</t>
  </si>
  <si>
    <t>子ども会</t>
  </si>
  <si>
    <t>熟年者団体(くすのき等)</t>
  </si>
  <si>
    <t>障害者団体</t>
  </si>
  <si>
    <t>環境団体</t>
  </si>
  <si>
    <t>スポーツ団体</t>
  </si>
  <si>
    <t>文化・芸能団体</t>
  </si>
  <si>
    <t>NPO・NGO</t>
  </si>
  <si>
    <t>特になし</t>
  </si>
  <si>
    <t>問20-②　また、今後、参加したい活動・団体はありますか。（〇はいくつでも）</t>
  </si>
  <si>
    <t>問21　区、町会・自治会、NPOなどの団体が連携して取り組んでほしいことをお答えください。（〇はいくつでも）</t>
  </si>
  <si>
    <t>防犯に関する活動（防犯パトロールなど）</t>
  </si>
  <si>
    <t>まつり（祭事含む）や盆踊りなどの地域の賑わいづくり</t>
  </si>
  <si>
    <t>地域スポーツ活動への支援（運動会など）</t>
  </si>
  <si>
    <t>美化活動（道路・公園の清掃活動・リサイクル活動など）</t>
  </si>
  <si>
    <t>高齢者の見守り活動（なごみの家との協力含む）</t>
  </si>
  <si>
    <t>子どもに関する活動（子ども会、登下校の見守りなど）</t>
  </si>
  <si>
    <t>障害者や外国人へのサポート活動</t>
  </si>
  <si>
    <t>健康に関する活動（健康相談など）</t>
  </si>
  <si>
    <t>問22　あなたは、ご自身の健康状態を良いと感じますか。（〇は１つ）</t>
  </si>
  <si>
    <t>まあ良い</t>
  </si>
  <si>
    <t>あまり良くない</t>
  </si>
  <si>
    <t>良くない</t>
  </si>
  <si>
    <t>受けた</t>
  </si>
  <si>
    <t>受けていない</t>
  </si>
  <si>
    <t>問23　あなたは、この１年間に歯科健診を受けましたか。（〇は１つ）</t>
  </si>
  <si>
    <t>問23-１　問23で「２」と答えた方にお尋ねします。歯科健診を受けていない理由は何ですか。（〇はいくつでも）</t>
  </si>
  <si>
    <t>忙しくて受診する時間がない</t>
  </si>
  <si>
    <t>歯科に対して痛いなどのイメージがある</t>
  </si>
  <si>
    <t>健診後に治療が必要になるとお金がかかるため</t>
  </si>
  <si>
    <t>今までの歯科受診で説明が十分でない等の不信感がある</t>
  </si>
  <si>
    <t>口の中を見られることに抵抗がある</t>
  </si>
  <si>
    <t>在宅療養中、通院手段がない</t>
  </si>
  <si>
    <t>特に必要性を感じないため</t>
  </si>
  <si>
    <t>問24　あなたは、「江戸川区いのち支える自殺対策計画」を知っていますか。（〇は１つ）</t>
  </si>
  <si>
    <t>名前も内容も知っている</t>
  </si>
  <si>
    <t>名前は知っているが、内容は知らない</t>
  </si>
  <si>
    <t>問25　あなたは、江戸川区の自殺対策について、どのような取り組みを知っていますか。（〇はいくつでも）</t>
  </si>
  <si>
    <t>さまざまな相談先が載っている配布物（ハンカチ型リーフレット等）</t>
  </si>
  <si>
    <t>図書館でのパネルやリーフレット・関連図書の展示</t>
  </si>
  <si>
    <t>さまざまな専門家による総合相談会</t>
  </si>
  <si>
    <t>ゲートキーパー養成講座（気づき・声掛け・聴き・つなぎ・見守る）</t>
  </si>
  <si>
    <t>こころの体温計</t>
  </si>
  <si>
    <t>自殺未遂者への支援事業</t>
  </si>
  <si>
    <t>随時相談</t>
  </si>
  <si>
    <t>インターネットを活用した相談事業</t>
  </si>
  <si>
    <t>見聞きしたことはない</t>
  </si>
  <si>
    <t>問26　あなたは、江戸川区は今後どのような施策を推進していけばよいと思いますか。（〇は３つまで）</t>
  </si>
  <si>
    <t>再開発事業</t>
  </si>
  <si>
    <t>交通網整備</t>
  </si>
  <si>
    <t>住宅対策</t>
  </si>
  <si>
    <t>震災対策</t>
  </si>
  <si>
    <t>水害対策</t>
  </si>
  <si>
    <t>防犯対策（安全・安心まちづくり）</t>
  </si>
  <si>
    <t>環境保全・リサイクル（地球温暖化対策含む）</t>
  </si>
  <si>
    <t>熟年者施策</t>
  </si>
  <si>
    <t>障害者支援</t>
  </si>
  <si>
    <t>子育て支援</t>
  </si>
  <si>
    <t>学校教育</t>
  </si>
  <si>
    <t>青少年健全育成</t>
  </si>
  <si>
    <t>生涯学習</t>
  </si>
  <si>
    <t>文化・芸術</t>
  </si>
  <si>
    <t>スポーツ振興</t>
  </si>
  <si>
    <t>保健・健康推進（感染症対策含む）</t>
  </si>
  <si>
    <t>中小企業振興</t>
  </si>
  <si>
    <t>観光施策</t>
  </si>
  <si>
    <t>友好都市・国際交流</t>
  </si>
  <si>
    <t>平和・人権・男女共同参画</t>
  </si>
  <si>
    <t>行政サービスのデジタル化</t>
  </si>
  <si>
    <t>Ｆ１　あなたの性別をお知らせください。（〇は１つ）</t>
  </si>
  <si>
    <t>Ｆ２　あなたのご年齢をお知らせください。（〇は１つ）</t>
  </si>
  <si>
    <t>Ｆ３　あなたのご職業をお知らせください。（〇は１つ）</t>
  </si>
  <si>
    <t>Ｆ４　一緒に暮らしているご家族の人数（ご自身を含めて）をお知らせください。（〇は１つ）</t>
  </si>
  <si>
    <t>Ｆ４－１　Ｆ４で「２」、「３」、「４」、「５」、「６」、「７」のいずれかと答えた方にお尋ねします。同居者（本人以外）をお知らせください。（〇はいくつでも）</t>
  </si>
  <si>
    <t>Ｆ５　現在のあなたの住居の種類をお知らせください。（〇は１つ）</t>
  </si>
  <si>
    <t>Ｆ６　あなたのお住まいの場所をお知らせください。</t>
  </si>
  <si>
    <t>問番号
（クリックで移動）</t>
    <rPh sb="0" eb="3">
      <t>トイバンゴウ</t>
    </rPh>
    <rPh sb="10" eb="12">
      <t>イドウ</t>
    </rPh>
    <phoneticPr fontId="8"/>
  </si>
  <si>
    <t>問1</t>
  </si>
  <si>
    <t>問2</t>
  </si>
  <si>
    <t>問2×問4</t>
  </si>
  <si>
    <t>問3_①</t>
  </si>
  <si>
    <t>問3_②</t>
  </si>
  <si>
    <t>問3_③</t>
  </si>
  <si>
    <t>問3_④</t>
  </si>
  <si>
    <t>問3_⑤</t>
  </si>
  <si>
    <t>問3_⑥</t>
  </si>
  <si>
    <t>問3_⑦</t>
  </si>
  <si>
    <t>問3_⑧</t>
  </si>
  <si>
    <t>問3_⑨</t>
  </si>
  <si>
    <t>問3_⑩</t>
  </si>
  <si>
    <t>問3_⑪</t>
  </si>
  <si>
    <t>問3_⑫</t>
  </si>
  <si>
    <t>問3_⑬</t>
  </si>
  <si>
    <t>問3_⑭</t>
  </si>
  <si>
    <t>問3_⑮</t>
  </si>
  <si>
    <t>問3_⑯</t>
  </si>
  <si>
    <t>問3_⑰</t>
  </si>
  <si>
    <t>問3_⑱</t>
  </si>
  <si>
    <t>問3_⑲</t>
  </si>
  <si>
    <t>問4</t>
  </si>
  <si>
    <t>問5</t>
  </si>
  <si>
    <t>問6</t>
  </si>
  <si>
    <t>問7</t>
  </si>
  <si>
    <t>問8</t>
  </si>
  <si>
    <t>問9</t>
  </si>
  <si>
    <t>問10</t>
  </si>
  <si>
    <t>問11</t>
  </si>
  <si>
    <t>問12</t>
  </si>
  <si>
    <t>問13</t>
  </si>
  <si>
    <t>問14</t>
  </si>
  <si>
    <t>問15</t>
  </si>
  <si>
    <t>問15-1</t>
  </si>
  <si>
    <t>問16</t>
  </si>
  <si>
    <t>問16-1</t>
  </si>
  <si>
    <t>問17</t>
  </si>
  <si>
    <t>問17-1_①</t>
  </si>
  <si>
    <t>問17-1_②</t>
  </si>
  <si>
    <t>問17-1_③</t>
  </si>
  <si>
    <t>問17-1_④</t>
  </si>
  <si>
    <t>問17-1_⑤</t>
  </si>
  <si>
    <t>問17-1_⑥</t>
  </si>
  <si>
    <t>問17-1_⑦</t>
  </si>
  <si>
    <t>問18</t>
  </si>
  <si>
    <t>問18-1</t>
  </si>
  <si>
    <t>問19</t>
  </si>
  <si>
    <t>問19-1</t>
  </si>
  <si>
    <t>問20_①</t>
  </si>
  <si>
    <t>問20_②</t>
  </si>
  <si>
    <t>問21</t>
  </si>
  <si>
    <t>問22</t>
  </si>
  <si>
    <t>問22×問23</t>
  </si>
  <si>
    <t>問23</t>
  </si>
  <si>
    <t>問23-1</t>
  </si>
  <si>
    <t>問24</t>
  </si>
  <si>
    <t>問25</t>
  </si>
  <si>
    <t>問26</t>
  </si>
  <si>
    <t>F4-1</t>
  </si>
  <si>
    <t>F１～F６・問１</t>
  </si>
  <si>
    <t>問４</t>
    <rPh sb="0" eb="1">
      <t>トイ</t>
    </rPh>
    <phoneticPr fontId="2"/>
  </si>
  <si>
    <t>問23</t>
    <rPh sb="0" eb="1">
      <t>トイ</t>
    </rPh>
    <phoneticPr fontId="2"/>
  </si>
  <si>
    <t>分析軸・内容</t>
    <rPh sb="0" eb="2">
      <t>ブンセキ</t>
    </rPh>
    <rPh sb="2" eb="3">
      <t>ジク</t>
    </rPh>
    <rPh sb="4" eb="6">
      <t>ナイヨウ</t>
    </rPh>
    <phoneticPr fontId="2"/>
  </si>
  <si>
    <t>目　次</t>
    <rPh sb="0" eb="1">
      <t>メ</t>
    </rPh>
    <rPh sb="2" eb="3">
      <t>ツギ</t>
    </rPh>
    <phoneticPr fontId="2"/>
  </si>
  <si>
    <t>設　問</t>
    <rPh sb="0" eb="1">
      <t>セツ</t>
    </rPh>
    <rPh sb="2" eb="3">
      <t>トイ</t>
    </rPh>
    <phoneticPr fontId="2"/>
  </si>
  <si>
    <t>① 買い物の便</t>
  </si>
  <si>
    <t>② 交通の便</t>
  </si>
  <si>
    <t>③ 道路・歩道の整備</t>
  </si>
  <si>
    <t>④ 公園・水辺の整備</t>
  </si>
  <si>
    <t>⑤ 緑化の推進</t>
  </si>
  <si>
    <t>⑥ 街の景観</t>
  </si>
  <si>
    <t>⑦ 街のバリアフリー</t>
  </si>
  <si>
    <t>⑧ ごみの収集</t>
  </si>
  <si>
    <t>⑨ リサイクルの推進</t>
  </si>
  <si>
    <t>⑩ 地域の治安・安全性</t>
  </si>
  <si>
    <t>⑪ 災害への備え</t>
  </si>
  <si>
    <t>⑫ 近所づきあい</t>
  </si>
  <si>
    <t>⑬ 文化施設の充実度</t>
  </si>
  <si>
    <t>⑭ スポーツ施設の充実度</t>
  </si>
  <si>
    <t>⑮ 熟年者の生活環境</t>
  </si>
  <si>
    <t>⑯ 子育て環境</t>
  </si>
  <si>
    <t>⑰ 健康相談・健康診査</t>
  </si>
  <si>
    <t>⑱ 病院・診療所の充実度</t>
  </si>
  <si>
    <t>⑲ 総合的な満足度</t>
  </si>
  <si>
    <t>あなたは、江戸川区に住んで何年になりますか。（〇は１つ）</t>
    <phoneticPr fontId="2"/>
  </si>
  <si>
    <t>あなたは、今後も江戸川区に住み続けたいと思いますか。（〇は１つ）</t>
    <phoneticPr fontId="2"/>
  </si>
  <si>
    <t>あなたは、インターネットを利用するときは何を使いますか。（○はいくつでも）</t>
    <phoneticPr fontId="2"/>
  </si>
  <si>
    <t>あなたは、江戸川区に今後どのような取り組みを推進してほしいですか。（〇は３つまで）</t>
    <phoneticPr fontId="2"/>
  </si>
  <si>
    <t>あなたはひきこもりについて、どの程度知っていますか。（〇は１つ）</t>
    <phoneticPr fontId="2"/>
  </si>
  <si>
    <t>あなたは、どのような街路樹があれば良いと思いますか。（〇はいくつでも）</t>
    <phoneticPr fontId="2"/>
  </si>
  <si>
    <t>あなたは、どのような公園があれば良いと思いますか。（〇はいくつでも）</t>
    <phoneticPr fontId="2"/>
  </si>
  <si>
    <t>あなたは、この１年間にどのような文化芸術活動や鑑賞（テレビ・インターネット・DVDなどによる鑑賞を除く）をしましたか。（〇はいくつでも）</t>
    <phoneticPr fontId="2"/>
  </si>
  <si>
    <t>問15で「10」と答えた方にお尋ねします。この１年間に文化芸術活動や鑑賞（テレビ・インターネット・DVDなどによる鑑賞を除く）をしなかった理由は何ですか。（〇はいくつでも）</t>
    <phoneticPr fontId="2"/>
  </si>
  <si>
    <t>あなたは図書館や図書館サテライトをどのくらいの頻度で利用していますか。（〇は１つ）</t>
    <phoneticPr fontId="2"/>
  </si>
  <si>
    <t>問16で「５」または「６」と答えた方にお尋ねします。図書館や図書館サテライトを利用していない理由は何ですか。（〇はいくつでも）</t>
    <phoneticPr fontId="2"/>
  </si>
  <si>
    <t>超大型台風の接近など大規模水害の発生が予測される時に、あなたは江戸川区外の浸水しない地域にどのタイミングで避難できると思いますか。（〇は１つ）</t>
    <phoneticPr fontId="2"/>
  </si>
  <si>
    <t>大規模水害時に広域避難しない（できない）理由について、あなたはどのようにお考えですか。理由ごとにお答えください。（それぞれ〇は１つずつ）</t>
    <phoneticPr fontId="2"/>
  </si>
  <si>
    <t>① 仕事や学校がある</t>
  </si>
  <si>
    <t>① 仕事や学校がある</t>
    <phoneticPr fontId="2"/>
  </si>
  <si>
    <t>② 家や家財から長く離れることが心配</t>
  </si>
  <si>
    <t>② 家や家財から長く離れることが心配</t>
    <phoneticPr fontId="2"/>
  </si>
  <si>
    <t>③ 広域避難する先の当てがない</t>
  </si>
  <si>
    <t>③ 広域避難する先の当てがない</t>
    <phoneticPr fontId="2"/>
  </si>
  <si>
    <t>④ 遠くまでの避難が困難な家族がいる</t>
  </si>
  <si>
    <t>④ 遠くまでの避難が困難な家族がいる</t>
    <phoneticPr fontId="2"/>
  </si>
  <si>
    <t>⑤ ペットなどを飼っている</t>
  </si>
  <si>
    <t>⑤ ペットなどを飼っている</t>
    <phoneticPr fontId="2"/>
  </si>
  <si>
    <t>⑥ 自宅が一番安全だと思う</t>
  </si>
  <si>
    <t>⑥ 自宅が一番安全だと思う</t>
    <phoneticPr fontId="2"/>
  </si>
  <si>
    <t>⑦ 近隣の高層建物等へ避難すれば十分</t>
  </si>
  <si>
    <t>⑦ 近隣の高層建物等へ避難すれば十分</t>
    <phoneticPr fontId="2"/>
  </si>
  <si>
    <t>①～⑲の各項目の現況について、どの程度満足していますか。項目ごとにお答えください。（それぞれ〇は１つずつ）</t>
  </si>
  <si>
    <t>１．居住年数・永住意向について</t>
    <rPh sb="2" eb="6">
      <t>キョジュウネンスウ</t>
    </rPh>
    <rPh sb="7" eb="11">
      <t>エイジュウイコウ</t>
    </rPh>
    <phoneticPr fontId="2"/>
  </si>
  <si>
    <t>（１）居住年数</t>
    <rPh sb="3" eb="7">
      <t>キョジュウネンスウ</t>
    </rPh>
    <phoneticPr fontId="2"/>
  </si>
  <si>
    <t>（２）永住意向</t>
    <rPh sb="3" eb="7">
      <t>エイジュウイコウ</t>
    </rPh>
    <phoneticPr fontId="2"/>
  </si>
  <si>
    <t>（３）永住意向×区の推奨度</t>
    <rPh sb="3" eb="7">
      <t>エイジュウイコウ</t>
    </rPh>
    <rPh sb="8" eb="9">
      <t>ク</t>
    </rPh>
    <rPh sb="10" eb="13">
      <t>スイショウド</t>
    </rPh>
    <phoneticPr fontId="2"/>
  </si>
  <si>
    <t>２．江戸川区の現況について</t>
    <rPh sb="2" eb="6">
      <t>エドガワク</t>
    </rPh>
    <rPh sb="7" eb="9">
      <t>ゲンキョウ</t>
    </rPh>
    <phoneticPr fontId="2"/>
  </si>
  <si>
    <t>（１）各項目の満足度</t>
    <rPh sb="3" eb="6">
      <t>カクコウモク</t>
    </rPh>
    <rPh sb="7" eb="10">
      <t>マンゾクド</t>
    </rPh>
    <phoneticPr fontId="2"/>
  </si>
  <si>
    <t>令和５年度（第36回）江戸川区世論調査　クロス集計表</t>
    <phoneticPr fontId="2"/>
  </si>
  <si>
    <t>３．区の推奨度について</t>
    <rPh sb="2" eb="3">
      <t>ク</t>
    </rPh>
    <rPh sb="4" eb="7">
      <t>スイショウド</t>
    </rPh>
    <phoneticPr fontId="2"/>
  </si>
  <si>
    <t>（１）定住・来訪の推奨度</t>
    <rPh sb="3" eb="5">
      <t>テイジュウ</t>
    </rPh>
    <rPh sb="6" eb="8">
      <t>ライホウ</t>
    </rPh>
    <rPh sb="9" eb="12">
      <t>スイショウド</t>
    </rPh>
    <phoneticPr fontId="2"/>
  </si>
  <si>
    <t>４．広報と情報化について</t>
    <rPh sb="2" eb="4">
      <t>コウホウ</t>
    </rPh>
    <rPh sb="5" eb="7">
      <t>ジョウホウ</t>
    </rPh>
    <rPh sb="7" eb="8">
      <t>カ</t>
    </rPh>
    <phoneticPr fontId="2"/>
  </si>
  <si>
    <t>（１）区の情報の入手手段</t>
  </si>
  <si>
    <t>（２）インターネット利用媒体</t>
    <rPh sb="10" eb="14">
      <t>リヨウバイタイ</t>
    </rPh>
    <phoneticPr fontId="2"/>
  </si>
  <si>
    <t>５．デジタル化について</t>
    <rPh sb="6" eb="7">
      <t>カ</t>
    </rPh>
    <phoneticPr fontId="2"/>
  </si>
  <si>
    <t>（１）区にデジタル化に向けて取り組んでほしいこと</t>
    <rPh sb="3" eb="4">
      <t>ク</t>
    </rPh>
    <rPh sb="9" eb="10">
      <t>カ</t>
    </rPh>
    <rPh sb="11" eb="12">
      <t>ム</t>
    </rPh>
    <rPh sb="14" eb="15">
      <t>ト</t>
    </rPh>
    <rPh sb="16" eb="17">
      <t>ク</t>
    </rPh>
    <phoneticPr fontId="2"/>
  </si>
  <si>
    <t>６．SDGｓについて</t>
    <phoneticPr fontId="2"/>
  </si>
  <si>
    <t>（１）日頃から取り組んでいるSDGｓの行動</t>
    <rPh sb="3" eb="5">
      <t>ヒゴロ</t>
    </rPh>
    <rPh sb="7" eb="8">
      <t>ト</t>
    </rPh>
    <rPh sb="9" eb="10">
      <t>ク</t>
    </rPh>
    <rPh sb="19" eb="21">
      <t>コウドウ</t>
    </rPh>
    <phoneticPr fontId="2"/>
  </si>
  <si>
    <t>７．共生社会について</t>
    <rPh sb="2" eb="6">
      <t>キョウセイシャカイ</t>
    </rPh>
    <phoneticPr fontId="2"/>
  </si>
  <si>
    <t>（１）共生社会についての認知度</t>
    <rPh sb="3" eb="7">
      <t>キョウセイシャカイ</t>
    </rPh>
    <rPh sb="12" eb="15">
      <t>ニンチド</t>
    </rPh>
    <phoneticPr fontId="2"/>
  </si>
  <si>
    <t>８．人権について</t>
    <rPh sb="2" eb="4">
      <t>ジンケン</t>
    </rPh>
    <phoneticPr fontId="2"/>
  </si>
  <si>
    <t>（１）関心のある人権課題</t>
  </si>
  <si>
    <t>（１）ひきこもりの状態や区の支援についての認知度</t>
    <rPh sb="9" eb="11">
      <t>ジョウタイ</t>
    </rPh>
    <rPh sb="12" eb="13">
      <t>ク</t>
    </rPh>
    <rPh sb="14" eb="16">
      <t>シエン</t>
    </rPh>
    <rPh sb="21" eb="24">
      <t>ニンチド</t>
    </rPh>
    <phoneticPr fontId="2"/>
  </si>
  <si>
    <t>（１）街路樹への要望</t>
    <rPh sb="3" eb="6">
      <t>ガイロジュ</t>
    </rPh>
    <rPh sb="8" eb="10">
      <t>ヨウボウ</t>
    </rPh>
    <phoneticPr fontId="2"/>
  </si>
  <si>
    <t>（１）公園への要望</t>
    <rPh sb="3" eb="5">
      <t>コウエン</t>
    </rPh>
    <rPh sb="7" eb="9">
      <t>ヨウボウ</t>
    </rPh>
    <phoneticPr fontId="2"/>
  </si>
  <si>
    <t>（１）葛西海浜公園がラムサール条約湿地に登録されていることの認知度</t>
    <phoneticPr fontId="2"/>
  </si>
  <si>
    <t>（１）文化芸術活動や鑑賞の種類</t>
    <rPh sb="3" eb="9">
      <t>ブンカゲイジュツカツドウ</t>
    </rPh>
    <rPh sb="10" eb="12">
      <t>カンショウ</t>
    </rPh>
    <rPh sb="13" eb="15">
      <t>シュルイ</t>
    </rPh>
    <phoneticPr fontId="2"/>
  </si>
  <si>
    <t>（２）文化芸術活動や鑑賞をしなかった理由</t>
    <rPh sb="18" eb="20">
      <t>リユウ</t>
    </rPh>
    <phoneticPr fontId="2"/>
  </si>
  <si>
    <t>（１）図書館や図書館サテライトの利用頻度</t>
    <rPh sb="3" eb="6">
      <t>トショカン</t>
    </rPh>
    <rPh sb="7" eb="10">
      <t>トショカン</t>
    </rPh>
    <rPh sb="16" eb="20">
      <t>リヨウヒンド</t>
    </rPh>
    <phoneticPr fontId="2"/>
  </si>
  <si>
    <t>（２）図書館や図書館サテライトを利用しなかった理由</t>
    <rPh sb="16" eb="18">
      <t>リヨウ</t>
    </rPh>
    <rPh sb="23" eb="25">
      <t>リユウ</t>
    </rPh>
    <phoneticPr fontId="2"/>
  </si>
  <si>
    <t>（１）大規模水害時の避難するタイミング</t>
    <rPh sb="3" eb="9">
      <t>ダイキボスイガイジ</t>
    </rPh>
    <rPh sb="10" eb="12">
      <t>ヒナン</t>
    </rPh>
    <phoneticPr fontId="2"/>
  </si>
  <si>
    <t>（２）広域避難しない理由・各項目</t>
    <rPh sb="3" eb="7">
      <t>コウイキヒナン</t>
    </rPh>
    <rPh sb="10" eb="12">
      <t>リユウ</t>
    </rPh>
    <rPh sb="13" eb="16">
      <t>カクコウモク</t>
    </rPh>
    <phoneticPr fontId="2"/>
  </si>
  <si>
    <t>問18　「江戸川区大規模水害時自主的広域避難補助金」制度についてお答えください。（〇は１つ）</t>
    <phoneticPr fontId="2"/>
  </si>
  <si>
    <t>（３）「江戸川区大規模水害時自主的広域避難補助金」制度について</t>
    <phoneticPr fontId="2"/>
  </si>
  <si>
    <t>（４）「江戸川区大規模水害時自主的広域避難補助金」制度を利用しない理由</t>
    <rPh sb="28" eb="30">
      <t>リヨウ</t>
    </rPh>
    <rPh sb="33" eb="35">
      <t>リユウ</t>
    </rPh>
    <phoneticPr fontId="2"/>
  </si>
  <si>
    <t>（１）住む地域の治安について</t>
    <rPh sb="3" eb="4">
      <t>ス</t>
    </rPh>
    <rPh sb="5" eb="7">
      <t>チイキ</t>
    </rPh>
    <rPh sb="8" eb="10">
      <t>チアン</t>
    </rPh>
    <phoneticPr fontId="2"/>
  </si>
  <si>
    <t>（２）治安が悪いと感じる理由</t>
    <rPh sb="3" eb="5">
      <t>チアン</t>
    </rPh>
    <rPh sb="6" eb="7">
      <t>ワル</t>
    </rPh>
    <rPh sb="9" eb="10">
      <t>カン</t>
    </rPh>
    <rPh sb="12" eb="14">
      <t>リユウ</t>
    </rPh>
    <phoneticPr fontId="2"/>
  </si>
  <si>
    <t>（１）現在参加している活動・団体</t>
    <rPh sb="3" eb="7">
      <t>ゲンザイサンカ</t>
    </rPh>
    <rPh sb="11" eb="13">
      <t>カツドウ</t>
    </rPh>
    <rPh sb="14" eb="16">
      <t>ダンタイ</t>
    </rPh>
    <phoneticPr fontId="2"/>
  </si>
  <si>
    <t>（２）今後参加したい活動・団体</t>
    <rPh sb="3" eb="5">
      <t>コンゴ</t>
    </rPh>
    <rPh sb="5" eb="7">
      <t>サンカ</t>
    </rPh>
    <rPh sb="10" eb="12">
      <t>カツドウ</t>
    </rPh>
    <rPh sb="13" eb="15">
      <t>ダンタイ</t>
    </rPh>
    <phoneticPr fontId="2"/>
  </si>
  <si>
    <t>（１）地域活動団体が連携して取り組んでほしいこと</t>
    <rPh sb="3" eb="7">
      <t>チイキカツドウ</t>
    </rPh>
    <rPh sb="7" eb="9">
      <t>ダンタイ</t>
    </rPh>
    <rPh sb="10" eb="12">
      <t>レンケイ</t>
    </rPh>
    <rPh sb="14" eb="15">
      <t>ト</t>
    </rPh>
    <rPh sb="16" eb="17">
      <t>ク</t>
    </rPh>
    <phoneticPr fontId="2"/>
  </si>
  <si>
    <t>（１）現在の健康状態</t>
    <rPh sb="3" eb="5">
      <t>ゲンザイ</t>
    </rPh>
    <rPh sb="6" eb="10">
      <t>ケンコウジョウタイ</t>
    </rPh>
    <phoneticPr fontId="2"/>
  </si>
  <si>
    <t>（２）現在の健康状態×歯科健診の受診状況</t>
    <rPh sb="3" eb="5">
      <t>ゲンザイ</t>
    </rPh>
    <rPh sb="6" eb="10">
      <t>ケンコウジョウタイ</t>
    </rPh>
    <rPh sb="11" eb="15">
      <t>シカケンシン</t>
    </rPh>
    <rPh sb="16" eb="20">
      <t>ジュシンジョウキョウ</t>
    </rPh>
    <phoneticPr fontId="2"/>
  </si>
  <si>
    <t>（１）歯科健診の受診状況</t>
    <rPh sb="3" eb="7">
      <t>シカケンシン</t>
    </rPh>
    <rPh sb="8" eb="10">
      <t>ジュシン</t>
    </rPh>
    <rPh sb="10" eb="12">
      <t>ジョウキョウ</t>
    </rPh>
    <phoneticPr fontId="2"/>
  </si>
  <si>
    <t>（２）歯科健診を受けていない理由</t>
    <rPh sb="3" eb="7">
      <t>シカケンシン</t>
    </rPh>
    <rPh sb="8" eb="9">
      <t>ウ</t>
    </rPh>
    <rPh sb="14" eb="16">
      <t>リユウ</t>
    </rPh>
    <phoneticPr fontId="2"/>
  </si>
  <si>
    <t>問24　あなたは、「江戸川区いのち支える自殺対策計画」を知っていますか。（〇は１つ）</t>
    <phoneticPr fontId="2"/>
  </si>
  <si>
    <t>（１）「江戸川区いのち支える自殺対策計画」の認知度</t>
    <rPh sb="22" eb="25">
      <t>ニンチド</t>
    </rPh>
    <phoneticPr fontId="2"/>
  </si>
  <si>
    <t>（２）区の自殺対策への取り組みについての認知度</t>
    <rPh sb="3" eb="4">
      <t>ク</t>
    </rPh>
    <rPh sb="5" eb="9">
      <t>ジサツタイサク</t>
    </rPh>
    <rPh sb="11" eb="12">
      <t>ト</t>
    </rPh>
    <rPh sb="13" eb="14">
      <t>ク</t>
    </rPh>
    <rPh sb="20" eb="23">
      <t>ニンチド</t>
    </rPh>
    <phoneticPr fontId="2"/>
  </si>
  <si>
    <t>（１）今後推進してほしい施策</t>
  </si>
  <si>
    <t>回答者の属性</t>
    <rPh sb="0" eb="3">
      <t>カイトウシャ</t>
    </rPh>
    <rPh sb="4" eb="6">
      <t>ゾクセイ</t>
    </rPh>
    <phoneticPr fontId="2"/>
  </si>
  <si>
    <t>性別</t>
    <rPh sb="0" eb="2">
      <t>セイベツ</t>
    </rPh>
    <phoneticPr fontId="1"/>
  </si>
  <si>
    <t>年齢</t>
    <rPh sb="0" eb="2">
      <t>ネンレイ</t>
    </rPh>
    <phoneticPr fontId="1"/>
  </si>
  <si>
    <t>職業</t>
    <rPh sb="0" eb="2">
      <t>ショクギョウ</t>
    </rPh>
    <phoneticPr fontId="1"/>
  </si>
  <si>
    <t>同居家族数</t>
    <rPh sb="0" eb="5">
      <t>ドウキョカゾクスウ</t>
    </rPh>
    <phoneticPr fontId="1"/>
  </si>
  <si>
    <t>同居者</t>
    <rPh sb="0" eb="3">
      <t>ドウキョシャ</t>
    </rPh>
    <phoneticPr fontId="1"/>
  </si>
  <si>
    <t>居住形態</t>
    <rPh sb="0" eb="4">
      <t>キョジュウケイタイ</t>
    </rPh>
    <phoneticPr fontId="1"/>
  </si>
  <si>
    <t>居住地区</t>
    <rPh sb="0" eb="4">
      <t>キョジュウチク</t>
    </rPh>
    <phoneticPr fontId="1"/>
  </si>
  <si>
    <t>あなたは、区が全ての人とともに生きる共生社会を目指していることを知っていますか。（〇は１つ）</t>
    <phoneticPr fontId="2"/>
  </si>
  <si>
    <t>あなたは、区外の方に江戸川区に住むことや来ていただくことを勧めたいですか。
（〇は１つ）</t>
    <phoneticPr fontId="2"/>
  </si>
  <si>
    <t>あなたは、江戸川区からの情報全般をどのような手段（媒体）で入手していますか。
（〇はいくつでも）</t>
    <phoneticPr fontId="2"/>
  </si>
  <si>
    <t>ご自身の生活の中で日ごろから取り組んでいるＳＤＧｓの行動をお答えください。
（〇はいくつでも）</t>
    <phoneticPr fontId="2"/>
  </si>
  <si>
    <t>日本における人権課題について、あなたの関心のあるものはどれですか。
（〇はいくつでも）</t>
    <phoneticPr fontId="2"/>
  </si>
  <si>
    <t>あなたは、葛西海浜公園がラムサール条約湿地に登録されていることを知っていますか。
（〇は１つ）</t>
    <phoneticPr fontId="2"/>
  </si>
  <si>
    <t>問19　あなたは、お住まいの地域の治安について、どのように感じていますか。
（〇は１つ）</t>
    <phoneticPr fontId="2"/>
  </si>
  <si>
    <t>無回答</t>
  </si>
  <si>
    <t>無回答</t>
    <phoneticPr fontId="2"/>
  </si>
  <si>
    <t>短期</t>
    <rPh sb="0" eb="1">
      <t>タンキ</t>
    </rPh>
    <phoneticPr fontId="2"/>
  </si>
  <si>
    <t>中期</t>
    <rPh sb="0" eb="1">
      <t>チュウキ</t>
    </rPh>
    <phoneticPr fontId="2"/>
  </si>
  <si>
    <t>長期</t>
    <rPh sb="0" eb="1">
      <t>チョウキ</t>
    </rPh>
    <phoneticPr fontId="2"/>
  </si>
  <si>
    <t>永住</t>
    <rPh sb="0" eb="1">
      <t>エイジュウ</t>
    </rPh>
    <phoneticPr fontId="2"/>
  </si>
  <si>
    <t>転出</t>
    <rPh sb="0" eb="2">
      <t>テンシュツ</t>
    </rPh>
    <phoneticPr fontId="2"/>
  </si>
  <si>
    <t>広報ビデオ
（えどがわ区民ニュース）</t>
    <phoneticPr fontId="2"/>
  </si>
  <si>
    <t>スマートフォン・
タブレット</t>
    <phoneticPr fontId="2"/>
  </si>
  <si>
    <t>区民のデジタル化支援
（スマホ教室の開催など）</t>
    <phoneticPr fontId="2"/>
  </si>
  <si>
    <t>江戸川区のことを知る
（区内の公園で自然に触れる、区の伝統工芸品を知るなど）</t>
    <phoneticPr fontId="2"/>
  </si>
  <si>
    <t>みどりを大切にする、プラごみを減らす（家庭菜園を楽しむ、詰め替え製品を
選ぶなど）</t>
    <phoneticPr fontId="2"/>
  </si>
  <si>
    <t>リサイクルをする
（服やペットボトルを資源回収に出す、リサイクルショップを活用するなど）</t>
    <phoneticPr fontId="2"/>
  </si>
  <si>
    <t>地域の人たちと絆を深める
（地域のおまつりや清掃活動に参加するなど）</t>
    <phoneticPr fontId="2"/>
  </si>
  <si>
    <t>多様性への理解を深める
（外国語・手話・点字などに触れる、多様性に関する記事を見るなど）</t>
    <phoneticPr fontId="2"/>
  </si>
  <si>
    <t>最新の科学や技術を活用する
（キャッシュレス決済を使う、オンラインで買い物をするなど）</t>
    <phoneticPr fontId="2"/>
  </si>
  <si>
    <t>電気も水も大切に使う
（見ていないテレビを消す、食器や手を洗う時に水をこまめに止めるなど）</t>
    <phoneticPr fontId="2"/>
  </si>
  <si>
    <t>家のことを家族で分担する
（家事の偏りを減らす、育休や介護休暇を活用するなど）</t>
    <phoneticPr fontId="2"/>
  </si>
  <si>
    <t>健康的な生活を送る
（健康的な食事をする、運動を心がける、十分な睡眠をとるなど）</t>
    <phoneticPr fontId="2"/>
  </si>
  <si>
    <t>食品ロスを防ぐ
（必要な量だけ買う、フードドライブに参加する、残さず食べるなど）</t>
    <phoneticPr fontId="2"/>
  </si>
  <si>
    <t>性的マイノリティ
（ＬＧＢＴＱなど）</t>
    <phoneticPr fontId="2"/>
  </si>
  <si>
    <t>カフェやキッチンカーなどのある
オシャレな公園</t>
    <phoneticPr fontId="2"/>
  </si>
  <si>
    <t>ボール遊びなど、スポーツのできる
公園</t>
    <phoneticPr fontId="2"/>
  </si>
  <si>
    <t>雑木林や原っぱなどに生息している、鳥や昆虫（カブトムシ等）などの
生き物と触れ合える自然に近い公園</t>
    <phoneticPr fontId="2"/>
  </si>
  <si>
    <t>華道・茶道・着物の着付け
などの活動</t>
    <phoneticPr fontId="2"/>
  </si>
  <si>
    <t>メディア芸術（映画・アニメーションなど）の製作
または鑑賞</t>
    <phoneticPr fontId="2"/>
  </si>
  <si>
    <t>ミュージカル・演劇などの
活動または鑑賞</t>
    <phoneticPr fontId="2"/>
  </si>
  <si>
    <t>音楽（歌唱・楽器の演奏・
作曲など）の活動または鑑賞</t>
    <phoneticPr fontId="2"/>
  </si>
  <si>
    <t>文芸（小説・俳句・短歌・
随筆など）の製作または鑑賞</t>
    <phoneticPr fontId="2"/>
  </si>
  <si>
    <t>魅力的な活動、イベントが
少ない</t>
    <phoneticPr fontId="2"/>
  </si>
  <si>
    <t>文化芸術活動や鑑賞以外の活動（スポーツ・ボランティア
など）をしているため</t>
    <phoneticPr fontId="2"/>
  </si>
  <si>
    <t>過去に利用したが、
現在は利用していない</t>
    <phoneticPr fontId="2"/>
  </si>
  <si>
    <t>合　計</t>
    <rPh sb="1" eb="2">
      <t>ケイ</t>
    </rPh>
    <phoneticPr fontId="2"/>
  </si>
  <si>
    <t>利用の仕方がわからない、
規則が難しそう</t>
    <phoneticPr fontId="2"/>
  </si>
  <si>
    <t>知っていたが、
利用しない</t>
    <phoneticPr fontId="2"/>
  </si>
  <si>
    <t>知っており、
利用したい</t>
    <phoneticPr fontId="2"/>
  </si>
  <si>
    <t>広域避難をどこにするか
まだ決めていない</t>
    <phoneticPr fontId="2"/>
  </si>
  <si>
    <t>広域避難先を宿泊施設以外（親戚・友人宅など）で
考えている</t>
    <phoneticPr fontId="2"/>
  </si>
  <si>
    <t>けんかや口論などのトラブル</t>
    <phoneticPr fontId="2"/>
  </si>
  <si>
    <t>熟年者団体
(くすのき等)</t>
    <phoneticPr fontId="2"/>
  </si>
  <si>
    <t>健康に関する活動
（健康相談など）</t>
    <phoneticPr fontId="2"/>
  </si>
  <si>
    <t>子どもに関する活動
（子ども会、登下校の見守りなど）</t>
    <phoneticPr fontId="2"/>
  </si>
  <si>
    <t>障害者や外国人へのサポート活動</t>
    <phoneticPr fontId="2"/>
  </si>
  <si>
    <t>高齢者の見守り活動
（なごみの家との協力含む）</t>
    <phoneticPr fontId="2"/>
  </si>
  <si>
    <t>美化活動
（道路・公園の清掃活動・
リサイクル活動など）</t>
    <phoneticPr fontId="2"/>
  </si>
  <si>
    <t>防犯に関する活動
（防犯パトロールなど）</t>
    <phoneticPr fontId="2"/>
  </si>
  <si>
    <t>防災に関する活動
（防災訓練・避難訓練・災害要配慮者支援など）</t>
    <phoneticPr fontId="2"/>
  </si>
  <si>
    <t>今までの歯科受診で説明が
十分でない等の不信感がある</t>
    <phoneticPr fontId="2"/>
  </si>
  <si>
    <t>歯科に対して痛いなどの
イメージがある</t>
    <phoneticPr fontId="2"/>
  </si>
  <si>
    <t>痛みなど特に気になる症状がない（症状があるときだけ
受診すればよい）</t>
    <phoneticPr fontId="2"/>
  </si>
  <si>
    <t>名前は知っているが、
内容は知らない</t>
    <phoneticPr fontId="2"/>
  </si>
  <si>
    <t>さまざまな専門家による総合相談会</t>
    <phoneticPr fontId="2"/>
  </si>
  <si>
    <t>自殺防止えどがわキャンペーン
（３月・９月に実施）</t>
    <phoneticPr fontId="2"/>
  </si>
  <si>
    <t>保健・健康推進
（感染症対策含む）</t>
    <phoneticPr fontId="2"/>
  </si>
  <si>
    <t>環境保全・リサイクル
（地球温暖化対策含む）</t>
    <phoneticPr fontId="2"/>
  </si>
  <si>
    <t>防犯対策
（安全・安心まちづくり）</t>
    <phoneticPr fontId="2"/>
  </si>
  <si>
    <t>勤め
（パートタイム）</t>
    <phoneticPr fontId="2"/>
  </si>
  <si>
    <t>勤め
（フルタイム）</t>
    <phoneticPr fontId="2"/>
  </si>
  <si>
    <t>家族従業
（家事手伝い）</t>
    <phoneticPr fontId="2"/>
  </si>
  <si>
    <t>小学校入学前の
お子さん</t>
    <phoneticPr fontId="2"/>
  </si>
  <si>
    <t>給与住宅
(社宅・公務員住宅など)</t>
    <phoneticPr fontId="2"/>
  </si>
  <si>
    <t>民営の賃貸住宅
（共同住宅）</t>
    <phoneticPr fontId="2"/>
  </si>
  <si>
    <t>民営の賃貸住宅
（一戸建）</t>
    <phoneticPr fontId="2"/>
  </si>
  <si>
    <t>持ち家
(長屋建・その他)</t>
    <phoneticPr fontId="2"/>
  </si>
  <si>
    <t>持ち家
(共同住宅)</t>
    <phoneticPr fontId="2"/>
  </si>
  <si>
    <t>持ち家
(一戸建)</t>
    <phoneticPr fontId="2"/>
  </si>
  <si>
    <t>-</t>
  </si>
  <si>
    <t>問4
区の推奨度</t>
    <phoneticPr fontId="2"/>
  </si>
  <si>
    <t>ひきこもりの状態は知らないが、
区が支援していることは知っている</t>
    <phoneticPr fontId="2"/>
  </si>
  <si>
    <t>ひきこもりの状態は知っているが、
区が支援していることは知らない</t>
    <phoneticPr fontId="2"/>
  </si>
  <si>
    <t>ひきこもりの状態を知っていて、
区が支援していることも知っている</t>
    <phoneticPr fontId="2"/>
  </si>
  <si>
    <t xml:space="preserve">  全  体</t>
    <phoneticPr fontId="2"/>
  </si>
  <si>
    <t>暴力団・暴走族による犯罪や迷惑行為</t>
    <phoneticPr fontId="2"/>
  </si>
  <si>
    <t>凶悪犯罪
(強盗・殺人など)</t>
    <phoneticPr fontId="2"/>
  </si>
  <si>
    <t>公共の場所での迷惑行為
(路上喫煙・飲酒・大声で騒ぐなど)</t>
    <phoneticPr fontId="2"/>
  </si>
  <si>
    <t>未成年者の非行
（飲酒・喫煙・深夜はいかい・たむろなど）</t>
    <phoneticPr fontId="2"/>
  </si>
  <si>
    <t>身近な犯罪
(自転車盗・空き巣など)</t>
    <phoneticPr fontId="2"/>
  </si>
  <si>
    <t>不審者
(声かけ・つきまとい・いたずらなど)</t>
    <phoneticPr fontId="2"/>
  </si>
  <si>
    <t>詐欺
(オレオレ詐欺・還付金詐欺など)</t>
    <phoneticPr fontId="2"/>
  </si>
  <si>
    <t>問23　歯科健診受診有無</t>
    <rPh sb="6" eb="8">
      <t>ケンシン</t>
    </rPh>
    <phoneticPr fontId="2"/>
  </si>
  <si>
    <t>ワンストップサービス
（一つの窓口で複数の手続などが完結する）</t>
    <phoneticPr fontId="2"/>
  </si>
  <si>
    <t>税金や手数料などの支払いのキャッシュレス化</t>
    <phoneticPr fontId="2"/>
  </si>
  <si>
    <t>AI（人工知能）などを活用した行政サービスの向上（AIチャットボットなど）</t>
    <phoneticPr fontId="2"/>
  </si>
  <si>
    <t>地域コミュニティや区内産業のデジタル化支援</t>
    <phoneticPr fontId="2"/>
  </si>
  <si>
    <t>災害対策・防犯対策のデジタル活用による
効率化・高度化</t>
    <phoneticPr fontId="2"/>
  </si>
  <si>
    <t>区が行う講演会・講習会などのオンライン化</t>
    <phoneticPr fontId="2"/>
  </si>
  <si>
    <t>ＨＩＶ、新型コロナウイルス感染症
などの感染者・医療従事者やその家族</t>
    <phoneticPr fontId="2"/>
  </si>
  <si>
    <t>刑を終えて出所した人やその家族</t>
    <phoneticPr fontId="2"/>
  </si>
  <si>
    <t>インターネット上の誹謗中傷などに
よる人権侵害</t>
    <phoneticPr fontId="2"/>
  </si>
  <si>
    <t>北朝鮮当局によって拉致された被害者やその家族</t>
    <phoneticPr fontId="2"/>
  </si>
  <si>
    <t>部落差別
（同和問題）</t>
    <phoneticPr fontId="2"/>
  </si>
  <si>
    <t>路上生活者
（ホームレス）</t>
    <phoneticPr fontId="2"/>
  </si>
  <si>
    <t>人身取引
（性的搾取、強制労働等を目的とした人身取引）</t>
    <phoneticPr fontId="2"/>
  </si>
  <si>
    <t>夏に涼しい緑陰提供ができる街路樹</t>
    <phoneticPr fontId="2"/>
  </si>
  <si>
    <t>桜など季節の花が咲く街路樹</t>
    <phoneticPr fontId="2"/>
  </si>
  <si>
    <t>あまり大きくならない街路樹</t>
    <phoneticPr fontId="2"/>
  </si>
  <si>
    <t>大規模水害が発生する前に避難は
できないと思う</t>
    <phoneticPr fontId="2"/>
  </si>
  <si>
    <t>24時間前であれば区外の浸水しない
地域に避難できると思う</t>
    <phoneticPr fontId="2"/>
  </si>
  <si>
    <t>48時間以上前に区外の浸水しない地域に避難できると思う</t>
    <phoneticPr fontId="2"/>
  </si>
  <si>
    <t>都市基盤整備
（道路など）</t>
    <phoneticPr fontId="2"/>
  </si>
  <si>
    <t>９．ひきこもり支援について</t>
    <rPh sb="7" eb="9">
      <t>シエン</t>
    </rPh>
    <phoneticPr fontId="2"/>
  </si>
  <si>
    <t>10．街路樹について</t>
    <rPh sb="3" eb="6">
      <t>ガイロジュ</t>
    </rPh>
    <phoneticPr fontId="2"/>
  </si>
  <si>
    <t>11．公園について</t>
    <rPh sb="3" eb="5">
      <t>コウエン</t>
    </rPh>
    <phoneticPr fontId="2"/>
  </si>
  <si>
    <t>12．葛西海浜公園について</t>
    <rPh sb="3" eb="5">
      <t>カサイ</t>
    </rPh>
    <rPh sb="5" eb="7">
      <t>カイヒン</t>
    </rPh>
    <rPh sb="7" eb="9">
      <t>コウエン</t>
    </rPh>
    <phoneticPr fontId="2"/>
  </si>
  <si>
    <t>13．文化芸術活動について</t>
    <rPh sb="3" eb="9">
      <t>ブンカゲイジュツカツドウ</t>
    </rPh>
    <phoneticPr fontId="2"/>
  </si>
  <si>
    <t>14．図書館について</t>
    <rPh sb="3" eb="6">
      <t>トショカン</t>
    </rPh>
    <phoneticPr fontId="2"/>
  </si>
  <si>
    <t>15．災害対策について</t>
    <rPh sb="3" eb="7">
      <t>サイガイタイサク</t>
    </rPh>
    <phoneticPr fontId="2"/>
  </si>
  <si>
    <t>16．治安について</t>
    <rPh sb="3" eb="5">
      <t>チアン</t>
    </rPh>
    <phoneticPr fontId="2"/>
  </si>
  <si>
    <t>17．地域活動の参加状況について</t>
    <rPh sb="3" eb="7">
      <t>チイキカツドウ</t>
    </rPh>
    <rPh sb="8" eb="12">
      <t>サンカジョウキョウ</t>
    </rPh>
    <phoneticPr fontId="2"/>
  </si>
  <si>
    <t>18．地域力の醸成について</t>
    <rPh sb="3" eb="5">
      <t>チイキ</t>
    </rPh>
    <rPh sb="5" eb="6">
      <t>リョク</t>
    </rPh>
    <rPh sb="7" eb="9">
      <t>ジョウセイ</t>
    </rPh>
    <phoneticPr fontId="2"/>
  </si>
  <si>
    <t>19．健康状態について</t>
    <rPh sb="3" eb="7">
      <t>ケンコウジョウタイ</t>
    </rPh>
    <phoneticPr fontId="2"/>
  </si>
  <si>
    <t>20．歯科健診について</t>
    <rPh sb="3" eb="7">
      <t>シカケンシン</t>
    </rPh>
    <phoneticPr fontId="2"/>
  </si>
  <si>
    <t>21．自殺対策について</t>
    <rPh sb="3" eb="7">
      <t>ジサツタイサク</t>
    </rPh>
    <phoneticPr fontId="2"/>
  </si>
  <si>
    <t>22．区政への要望について</t>
    <rPh sb="3" eb="5">
      <t>クセイ</t>
    </rPh>
    <rPh sb="7" eb="9">
      <t>ヨウボウ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</si>
</sst>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0"/>
  </numFmts>
  <fonts count="18" x14ac:knownFonts="1">
    <font>
      <sz val="9"/>
      <color theme="1"/>
      <name val="ＭＳ Ｐゴシック"/>
      <family val="2"/>
      <charset val="128"/>
    </font>
    <font>
      <sz val="10"/>
      <color theme="1"/>
      <name val="ＭＳ Ｐゴシック"/>
      <family val="2"/>
      <charset val="128"/>
    </font>
    <font>
      <sz val="6"/>
      <name val="ＭＳ Ｐゴシック"/>
      <family val="2"/>
      <charset val="128"/>
    </font>
    <font>
      <u/>
      <sz val="9"/>
      <color theme="10"/>
      <name val="ＭＳ Ｐゴシック"/>
      <family val="2"/>
      <charset val="128"/>
    </font>
    <font>
      <sz val="10"/>
      <color rgb="FF000000"/>
      <name val="ＭＳ Ｐゴシック"/>
      <family val="2"/>
      <charset val="128"/>
    </font>
    <font>
      <sz val="10"/>
      <color theme="1"/>
      <name val="ＭＳ Ｐゴシック"/>
      <family val="3"/>
      <charset val="128"/>
    </font>
    <font>
      <sz val="10"/>
      <color rgb="FF000000"/>
      <name val="ＭＳ Ｐゴシック"/>
      <family val="3"/>
      <charset val="128"/>
    </font>
    <font>
      <sz val="12"/>
      <color theme="1"/>
      <name val="ＭＳ 明朝"/>
      <family val="1"/>
      <charset val="128"/>
    </font>
    <font>
      <sz val="6"/>
      <name val="ＭＳ 明朝"/>
      <family val="1"/>
      <charset val="128"/>
    </font>
    <font>
      <u/>
      <sz val="12"/>
      <color theme="10"/>
      <name val="BIZ UDPゴシック"/>
      <family val="3"/>
      <charset val="128"/>
    </font>
    <font>
      <sz val="11"/>
      <color theme="1"/>
      <name val="ＭＳ ゴシック"/>
      <family val="3"/>
      <charset val="128"/>
    </font>
    <font>
      <u/>
      <sz val="10"/>
      <color theme="11"/>
      <name val="BIZ UDPゴシック"/>
      <family val="3"/>
      <charset val="128"/>
    </font>
    <font>
      <sz val="10"/>
      <name val="ＭＳ Ｐゴシック"/>
      <family val="3"/>
      <charset val="128"/>
    </font>
    <font>
      <b/>
      <sz val="18"/>
      <color theme="1"/>
      <name val="ＭＳ Ｐゴシック"/>
      <family val="3"/>
      <charset val="128"/>
    </font>
    <font>
      <b/>
      <sz val="12"/>
      <color theme="1"/>
      <name val="ＭＳ Ｐゴシック"/>
      <family val="3"/>
      <charset val="128"/>
    </font>
    <font>
      <sz val="11"/>
      <color theme="1"/>
      <name val="ＭＳ Ｐゴシック"/>
      <family val="3"/>
      <charset val="128"/>
    </font>
    <font>
      <u/>
      <sz val="11"/>
      <color theme="10"/>
      <name val="ＭＳ Ｐゴシック"/>
      <family val="3"/>
      <charset val="128"/>
    </font>
    <font>
      <sz val="9"/>
      <color theme="1"/>
      <name val="ＭＳ Ｐゴシック"/>
      <family val="2"/>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s>
  <cellStyleXfs count="8">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113">
    <xf numFmtId="0" fontId="0" fillId="0" borderId="0" xfId="0">
      <alignment vertical="center"/>
    </xf>
    <xf numFmtId="0" fontId="5" fillId="2" borderId="0" xfId="0" applyFont="1" applyFill="1">
      <alignment vertical="center"/>
    </xf>
    <xf numFmtId="0" fontId="5" fillId="2" borderId="0" xfId="0" applyFont="1" applyFill="1" applyAlignment="1">
      <alignment horizontal="center" vertical="center"/>
    </xf>
    <xf numFmtId="0" fontId="5" fillId="2" borderId="0" xfId="0" applyFont="1" applyFill="1" applyAlignment="1">
      <alignment horizontal="right" vertical="center"/>
    </xf>
    <xf numFmtId="2" fontId="5" fillId="2" borderId="0" xfId="0" applyNumberFormat="1" applyFont="1" applyFill="1">
      <alignment vertical="center"/>
    </xf>
    <xf numFmtId="176" fontId="5" fillId="2" borderId="0" xfId="0" applyNumberFormat="1" applyFont="1" applyFill="1">
      <alignment vertical="center"/>
    </xf>
    <xf numFmtId="0" fontId="5" fillId="2" borderId="14" xfId="0" applyFont="1" applyFill="1" applyBorder="1" applyAlignment="1">
      <alignment horizontal="center" vertical="center"/>
    </xf>
    <xf numFmtId="0" fontId="12" fillId="2" borderId="13" xfId="3"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14" fillId="2" borderId="17" xfId="0" applyFont="1" applyFill="1" applyBorder="1">
      <alignment vertical="center"/>
    </xf>
    <xf numFmtId="0" fontId="15" fillId="2" borderId="24" xfId="0" applyFont="1" applyFill="1" applyBorder="1" applyAlignment="1">
      <alignment horizontal="center" vertical="center"/>
    </xf>
    <xf numFmtId="0" fontId="5" fillId="2" borderId="18" xfId="0" applyFont="1" applyFill="1" applyBorder="1" applyAlignment="1">
      <alignment horizontal="left" vertical="center" indent="1"/>
    </xf>
    <xf numFmtId="0" fontId="5" fillId="2" borderId="24" xfId="0" applyFont="1" applyFill="1" applyBorder="1" applyAlignment="1">
      <alignment horizontal="left" vertical="center" indent="1"/>
    </xf>
    <xf numFmtId="0" fontId="5" fillId="2" borderId="19" xfId="0" applyFont="1" applyFill="1" applyBorder="1" applyAlignment="1">
      <alignment horizontal="left" vertical="center" indent="1"/>
    </xf>
    <xf numFmtId="0" fontId="16" fillId="2" borderId="22" xfId="1" applyFont="1" applyFill="1" applyBorder="1" applyAlignment="1">
      <alignment horizontal="center" vertical="center" wrapText="1"/>
    </xf>
    <xf numFmtId="0" fontId="5" fillId="2" borderId="0" xfId="0" quotePrefix="1" applyFont="1" applyFill="1" applyAlignment="1">
      <alignment horizontal="left" vertical="center" wrapText="1" indent="1"/>
    </xf>
    <xf numFmtId="0" fontId="5" fillId="2" borderId="22" xfId="0" applyFont="1" applyFill="1" applyBorder="1" applyAlignment="1">
      <alignment horizontal="left" vertical="center" wrapText="1" inden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right" vertical="center" wrapText="1"/>
    </xf>
    <xf numFmtId="2" fontId="5" fillId="2" borderId="0" xfId="0" applyNumberFormat="1" applyFont="1" applyFill="1" applyAlignment="1">
      <alignment vertical="center" wrapText="1"/>
    </xf>
    <xf numFmtId="176" fontId="5" fillId="2" borderId="0" xfId="0" applyNumberFormat="1" applyFont="1" applyFill="1" applyAlignment="1">
      <alignment vertical="center" wrapText="1"/>
    </xf>
    <xf numFmtId="0" fontId="5" fillId="2" borderId="20" xfId="0" applyFont="1" applyFill="1" applyBorder="1" applyAlignment="1">
      <alignment horizontal="left" vertical="center" indent="1"/>
    </xf>
    <xf numFmtId="0" fontId="16" fillId="2" borderId="23" xfId="1" applyFont="1" applyFill="1" applyBorder="1" applyAlignment="1">
      <alignment horizontal="center" vertical="center" wrapText="1"/>
    </xf>
    <xf numFmtId="0" fontId="5" fillId="2" borderId="21" xfId="0" quotePrefix="1" applyFont="1" applyFill="1" applyBorder="1" applyAlignment="1">
      <alignment horizontal="left" vertical="center" wrapText="1" indent="1"/>
    </xf>
    <xf numFmtId="0" fontId="5" fillId="2" borderId="23" xfId="0" applyFont="1" applyFill="1" applyBorder="1" applyAlignment="1">
      <alignment horizontal="left" vertical="center" wrapText="1" indent="1"/>
    </xf>
    <xf numFmtId="0" fontId="16" fillId="2" borderId="24" xfId="1" applyFont="1" applyFill="1" applyBorder="1" applyAlignment="1">
      <alignment horizontal="center" vertical="center" wrapText="1"/>
    </xf>
    <xf numFmtId="0" fontId="5" fillId="2" borderId="18" xfId="0" quotePrefix="1" applyFont="1" applyFill="1" applyBorder="1" applyAlignment="1">
      <alignment horizontal="left" vertical="center" wrapText="1" indent="1"/>
    </xf>
    <xf numFmtId="0" fontId="5" fillId="2" borderId="24" xfId="0" applyFont="1" applyFill="1" applyBorder="1" applyAlignment="1">
      <alignment horizontal="left" vertical="center" wrapText="1" indent="1"/>
    </xf>
    <xf numFmtId="0" fontId="5" fillId="2" borderId="19" xfId="0" applyFont="1" applyFill="1" applyBorder="1" applyAlignment="1">
      <alignment horizontal="left" vertical="center" indent="2"/>
    </xf>
    <xf numFmtId="0" fontId="5" fillId="2" borderId="20" xfId="0" applyFont="1" applyFill="1" applyBorder="1" applyAlignment="1">
      <alignment horizontal="left" vertical="center" indent="2"/>
    </xf>
    <xf numFmtId="0" fontId="14" fillId="2" borderId="19" xfId="0" applyFont="1" applyFill="1" applyBorder="1">
      <alignment vertical="center"/>
    </xf>
    <xf numFmtId="0" fontId="5" fillId="2" borderId="0" xfId="0" applyFont="1" applyFill="1" applyAlignment="1">
      <alignment horizontal="center" vertical="top" wrapText="1"/>
    </xf>
    <xf numFmtId="0" fontId="5" fillId="2" borderId="0" xfId="0" applyFont="1" applyFill="1" applyAlignment="1">
      <alignment vertical="top" wrapText="1"/>
    </xf>
    <xf numFmtId="0" fontId="5" fillId="2" borderId="0" xfId="0" applyFont="1" applyFill="1" applyAlignment="1">
      <alignment horizontal="right" vertical="top" wrapText="1"/>
    </xf>
    <xf numFmtId="2" fontId="5" fillId="2" borderId="0" xfId="0" applyNumberFormat="1" applyFont="1" applyFill="1" applyAlignment="1">
      <alignment vertical="top" wrapText="1"/>
    </xf>
    <xf numFmtId="176" fontId="5" fillId="2" borderId="0" xfId="0" applyNumberFormat="1" applyFont="1" applyFill="1" applyAlignment="1">
      <alignment vertical="top" wrapText="1"/>
    </xf>
    <xf numFmtId="0" fontId="3" fillId="2" borderId="0" xfId="1" applyFill="1">
      <alignment vertical="center"/>
    </xf>
    <xf numFmtId="0" fontId="1" fillId="2" borderId="0" xfId="0" applyFont="1" applyFill="1">
      <alignment vertical="center"/>
    </xf>
    <xf numFmtId="0" fontId="4" fillId="2" borderId="0" xfId="0" quotePrefix="1" applyFont="1" applyFill="1">
      <alignment vertical="center"/>
    </xf>
    <xf numFmtId="0" fontId="6" fillId="2" borderId="2" xfId="0" applyFont="1" applyFill="1" applyBorder="1" applyAlignment="1">
      <alignment horizontal="center" vertical="center" wrapText="1"/>
    </xf>
    <xf numFmtId="177" fontId="6" fillId="2" borderId="2" xfId="0" applyNumberFormat="1" applyFont="1" applyFill="1" applyBorder="1" applyAlignment="1">
      <alignment horizontal="right" vertical="center" wrapText="1"/>
    </xf>
    <xf numFmtId="177" fontId="6" fillId="2" borderId="3" xfId="0" applyNumberFormat="1" applyFont="1" applyFill="1" applyBorder="1" applyAlignment="1">
      <alignment horizontal="right" vertical="center" wrapText="1"/>
    </xf>
    <xf numFmtId="177" fontId="6" fillId="2" borderId="4" xfId="0" applyNumberFormat="1" applyFont="1" applyFill="1" applyBorder="1" applyAlignment="1">
      <alignment horizontal="right" vertical="center" wrapText="1"/>
    </xf>
    <xf numFmtId="177" fontId="6" fillId="2" borderId="5" xfId="0" applyNumberFormat="1" applyFont="1" applyFill="1" applyBorder="1" applyAlignment="1">
      <alignment horizontal="right" vertical="center" wrapText="1"/>
    </xf>
    <xf numFmtId="177" fontId="6" fillId="2" borderId="8" xfId="0" applyNumberFormat="1" applyFont="1" applyFill="1" applyBorder="1" applyAlignment="1">
      <alignment horizontal="right" vertical="center" wrapText="1"/>
    </xf>
    <xf numFmtId="177" fontId="6" fillId="2" borderId="9" xfId="0" applyNumberFormat="1" applyFont="1" applyFill="1" applyBorder="1" applyAlignment="1">
      <alignment horizontal="right" vertical="center" wrapText="1"/>
    </xf>
    <xf numFmtId="177" fontId="6" fillId="2" borderId="6" xfId="0" applyNumberFormat="1" applyFont="1" applyFill="1" applyBorder="1" applyAlignment="1">
      <alignment horizontal="right" vertical="center" wrapText="1"/>
    </xf>
    <xf numFmtId="177" fontId="6" fillId="2" borderId="7" xfId="0" applyNumberFormat="1" applyFont="1" applyFill="1" applyBorder="1" applyAlignment="1">
      <alignment horizontal="right" vertical="center" wrapText="1"/>
    </xf>
    <xf numFmtId="0" fontId="4" fillId="2" borderId="8" xfId="0" quotePrefix="1" applyFont="1" applyFill="1" applyBorder="1" applyAlignment="1">
      <alignment vertical="top" textRotation="255" wrapText="1"/>
    </xf>
    <xf numFmtId="0" fontId="4" fillId="2" borderId="12" xfId="0" quotePrefix="1" applyFont="1" applyFill="1" applyBorder="1" applyAlignment="1">
      <alignment vertical="top" textRotation="255" wrapText="1"/>
    </xf>
    <xf numFmtId="0" fontId="4" fillId="2" borderId="6" xfId="0" quotePrefix="1" applyFont="1" applyFill="1" applyBorder="1" applyAlignment="1">
      <alignment vertical="top" textRotation="255" wrapText="1"/>
    </xf>
    <xf numFmtId="177" fontId="6" fillId="2" borderId="31" xfId="0" applyNumberFormat="1" applyFont="1" applyFill="1" applyBorder="1" applyAlignment="1">
      <alignment horizontal="right" vertical="center" wrapText="1"/>
    </xf>
    <xf numFmtId="177" fontId="6" fillId="2" borderId="35" xfId="0" applyNumberFormat="1" applyFont="1" applyFill="1" applyBorder="1" applyAlignment="1">
      <alignment horizontal="right" vertical="center" wrapText="1"/>
    </xf>
    <xf numFmtId="177" fontId="6" fillId="2" borderId="36" xfId="0" applyNumberFormat="1" applyFont="1" applyFill="1" applyBorder="1" applyAlignment="1">
      <alignment horizontal="right" vertical="center" wrapText="1"/>
    </xf>
    <xf numFmtId="177" fontId="6" fillId="2" borderId="37" xfId="0" applyNumberFormat="1" applyFont="1" applyFill="1" applyBorder="1" applyAlignment="1">
      <alignment horizontal="right" vertical="center" wrapText="1"/>
    </xf>
    <xf numFmtId="177" fontId="6" fillId="2" borderId="43" xfId="0" applyNumberFormat="1" applyFont="1" applyFill="1" applyBorder="1" applyAlignment="1">
      <alignment horizontal="right" vertical="center" wrapText="1"/>
    </xf>
    <xf numFmtId="177" fontId="6" fillId="2" borderId="44" xfId="0" applyNumberFormat="1" applyFont="1" applyFill="1" applyBorder="1" applyAlignment="1">
      <alignment horizontal="right" vertical="center" wrapText="1"/>
    </xf>
    <xf numFmtId="177" fontId="6" fillId="2" borderId="45" xfId="0" applyNumberFormat="1" applyFont="1" applyFill="1" applyBorder="1" applyAlignment="1">
      <alignment horizontal="right" vertical="center" wrapText="1"/>
    </xf>
    <xf numFmtId="177" fontId="6" fillId="2" borderId="48" xfId="0" applyNumberFormat="1" applyFont="1" applyFill="1" applyBorder="1" applyAlignment="1">
      <alignment horizontal="right" vertical="center" wrapText="1"/>
    </xf>
    <xf numFmtId="177" fontId="6" fillId="2" borderId="49" xfId="0" applyNumberFormat="1" applyFont="1" applyFill="1" applyBorder="1" applyAlignment="1">
      <alignment horizontal="right" vertical="center" wrapText="1"/>
    </xf>
    <xf numFmtId="177" fontId="6" fillId="2" borderId="50" xfId="0" applyNumberFormat="1" applyFont="1" applyFill="1" applyBorder="1" applyAlignment="1">
      <alignment horizontal="right" vertical="center" wrapText="1"/>
    </xf>
    <xf numFmtId="0" fontId="4" fillId="2" borderId="37" xfId="0" quotePrefix="1" applyFont="1" applyFill="1" applyBorder="1" applyAlignment="1">
      <alignment vertical="top" textRotation="255" wrapText="1"/>
    </xf>
    <xf numFmtId="0" fontId="4" fillId="2" borderId="36" xfId="0" quotePrefix="1" applyFont="1" applyFill="1" applyBorder="1" applyAlignment="1">
      <alignment vertical="top" textRotation="255" wrapText="1"/>
    </xf>
    <xf numFmtId="0" fontId="4" fillId="2" borderId="53" xfId="0" quotePrefix="1" applyFont="1" applyFill="1" applyBorder="1" applyAlignment="1">
      <alignment vertical="center" wrapText="1"/>
    </xf>
    <xf numFmtId="0" fontId="4" fillId="2" borderId="54" xfId="0" quotePrefix="1" applyFont="1" applyFill="1" applyBorder="1" applyAlignment="1">
      <alignment vertical="center" wrapText="1"/>
    </xf>
    <xf numFmtId="0" fontId="4" fillId="2" borderId="55" xfId="0" quotePrefix="1" applyFont="1" applyFill="1" applyBorder="1" applyAlignment="1">
      <alignment vertical="center" wrapText="1"/>
    </xf>
    <xf numFmtId="0" fontId="4" fillId="2" borderId="25" xfId="0" quotePrefix="1" applyFont="1" applyFill="1" applyBorder="1" applyAlignment="1">
      <alignment vertical="center" wrapText="1"/>
    </xf>
    <xf numFmtId="0" fontId="4" fillId="2" borderId="56" xfId="0" quotePrefix="1" applyFont="1" applyFill="1" applyBorder="1" applyAlignment="1">
      <alignment vertical="center" wrapText="1"/>
    </xf>
    <xf numFmtId="0" fontId="1" fillId="2" borderId="57" xfId="0" applyFont="1" applyFill="1" applyBorder="1">
      <alignment vertical="center"/>
    </xf>
    <xf numFmtId="38" fontId="1" fillId="2" borderId="0" xfId="7" applyFont="1" applyFill="1">
      <alignment vertical="center"/>
    </xf>
    <xf numFmtId="38" fontId="6" fillId="2" borderId="32" xfId="7" applyFont="1" applyFill="1" applyBorder="1" applyAlignment="1">
      <alignment horizontal="right" vertical="center" wrapText="1"/>
    </xf>
    <xf numFmtId="38" fontId="6" fillId="2" borderId="42" xfId="7" applyFont="1" applyFill="1" applyBorder="1" applyAlignment="1">
      <alignment horizontal="right" vertical="center" wrapText="1"/>
    </xf>
    <xf numFmtId="38" fontId="6" fillId="2" borderId="40" xfId="7" applyFont="1" applyFill="1" applyBorder="1" applyAlignment="1">
      <alignment horizontal="right" vertical="center" wrapText="1"/>
    </xf>
    <xf numFmtId="38" fontId="6" fillId="2" borderId="41" xfId="7" applyFont="1" applyFill="1" applyBorder="1" applyAlignment="1">
      <alignment horizontal="right" vertical="center" wrapText="1"/>
    </xf>
    <xf numFmtId="38" fontId="6" fillId="2" borderId="38" xfId="7" applyFont="1" applyFill="1" applyBorder="1" applyAlignment="1">
      <alignment horizontal="right" vertical="center" wrapText="1"/>
    </xf>
    <xf numFmtId="38" fontId="6" fillId="2" borderId="39" xfId="7" applyFont="1" applyFill="1" applyBorder="1" applyAlignment="1">
      <alignment horizontal="right" vertical="center" wrapText="1"/>
    </xf>
    <xf numFmtId="38" fontId="1" fillId="2" borderId="57" xfId="7" applyFont="1" applyFill="1" applyBorder="1">
      <alignment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6" fillId="2" borderId="38" xfId="0" quotePrefix="1"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9" xfId="0" applyFont="1" applyFill="1" applyBorder="1" applyAlignment="1">
      <alignment horizontal="center" vertical="center" textRotation="255" wrapText="1"/>
    </xf>
    <xf numFmtId="0" fontId="6" fillId="2" borderId="42" xfId="0" quotePrefix="1" applyFont="1" applyFill="1" applyBorder="1" applyAlignment="1">
      <alignment horizontal="center" vertical="center" textRotation="255" wrapText="1"/>
    </xf>
    <xf numFmtId="0" fontId="6" fillId="2" borderId="41" xfId="0" applyFont="1" applyFill="1" applyBorder="1" applyAlignment="1">
      <alignment horizontal="center" vertical="center" textRotation="255" wrapText="1"/>
    </xf>
    <xf numFmtId="0" fontId="6" fillId="2" borderId="27" xfId="0" quotePrefix="1" applyFont="1" applyFill="1" applyBorder="1" applyAlignment="1">
      <alignment horizontal="center" vertical="top" textRotation="255" wrapText="1"/>
    </xf>
    <xf numFmtId="0" fontId="0" fillId="0" borderId="29" xfId="0" applyBorder="1" applyAlignment="1">
      <alignment vertical="top" textRotation="255" wrapText="1"/>
    </xf>
    <xf numFmtId="0" fontId="6" fillId="2" borderId="28" xfId="0" quotePrefix="1" applyFont="1" applyFill="1" applyBorder="1" applyAlignment="1">
      <alignment horizontal="center" vertical="top" textRotation="255" wrapText="1"/>
    </xf>
    <xf numFmtId="0" fontId="0" fillId="0" borderId="30" xfId="0" applyBorder="1" applyAlignment="1">
      <alignment vertical="top" textRotation="255"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0" fillId="2" borderId="47" xfId="0" applyFill="1" applyBorder="1" applyAlignment="1">
      <alignment horizontal="center" vertical="center" wrapText="1"/>
    </xf>
    <xf numFmtId="38" fontId="6" fillId="2" borderId="52" xfId="7" quotePrefix="1" applyFont="1" applyFill="1" applyBorder="1" applyAlignment="1">
      <alignment vertical="top" textRotation="255" wrapText="1"/>
    </xf>
    <xf numFmtId="38" fontId="6" fillId="2" borderId="51" xfId="7" quotePrefix="1" applyFont="1" applyFill="1" applyBorder="1" applyAlignment="1">
      <alignment vertical="top" textRotation="255" wrapText="1"/>
    </xf>
    <xf numFmtId="0" fontId="6" fillId="2" borderId="25" xfId="0" quotePrefix="1" applyFont="1" applyFill="1" applyBorder="1" applyAlignment="1">
      <alignment horizontal="center" vertical="center" wrapText="1"/>
    </xf>
    <xf numFmtId="0" fontId="0" fillId="0" borderId="25" xfId="0" applyBorder="1" applyAlignment="1">
      <alignment horizontal="center" vertical="center" wrapText="1"/>
    </xf>
    <xf numFmtId="0" fontId="6" fillId="2" borderId="10" xfId="0" quotePrefix="1" applyFont="1" applyFill="1" applyBorder="1" applyAlignment="1">
      <alignment horizontal="center" vertical="center" wrapText="1"/>
    </xf>
    <xf numFmtId="0" fontId="6" fillId="2" borderId="27" xfId="0" applyFont="1" applyFill="1" applyBorder="1" applyAlignment="1">
      <alignment horizontal="center" vertical="top" textRotation="255" wrapText="1"/>
    </xf>
    <xf numFmtId="0" fontId="6" fillId="2" borderId="28" xfId="0" applyFont="1" applyFill="1" applyBorder="1" applyAlignment="1">
      <alignment horizontal="center" vertical="top" textRotation="255" wrapText="1"/>
    </xf>
    <xf numFmtId="0" fontId="0" fillId="0" borderId="31" xfId="0" applyBorder="1" applyAlignment="1">
      <alignment horizontal="center" vertical="center" wrapText="1"/>
    </xf>
    <xf numFmtId="38" fontId="6" fillId="2" borderId="38" xfId="7" quotePrefix="1" applyFont="1" applyFill="1" applyBorder="1" applyAlignment="1">
      <alignment vertical="top" textRotation="255" wrapText="1"/>
    </xf>
    <xf numFmtId="38" fontId="6" fillId="2" borderId="39" xfId="7" applyFont="1" applyFill="1" applyBorder="1" applyAlignment="1">
      <alignment vertical="top" textRotation="255" wrapText="1"/>
    </xf>
    <xf numFmtId="0" fontId="6" fillId="2" borderId="33" xfId="0" quotePrefix="1" applyFont="1" applyFill="1" applyBorder="1" applyAlignment="1">
      <alignment horizontal="center" vertical="top" textRotation="255" wrapText="1"/>
    </xf>
    <xf numFmtId="0" fontId="0" fillId="0" borderId="34" xfId="0" applyBorder="1" applyAlignment="1">
      <alignment vertical="top" textRotation="255" wrapText="1"/>
    </xf>
    <xf numFmtId="38" fontId="6" fillId="2" borderId="41" xfId="7" applyFont="1" applyFill="1" applyBorder="1" applyAlignment="1">
      <alignment vertical="top" textRotation="255" wrapText="1"/>
    </xf>
    <xf numFmtId="0" fontId="1" fillId="2" borderId="26" xfId="0" applyFont="1" applyFill="1" applyBorder="1" applyAlignment="1">
      <alignment horizontal="center" vertical="center" wrapText="1"/>
    </xf>
    <xf numFmtId="0" fontId="1" fillId="2" borderId="26" xfId="0" applyFont="1" applyFill="1" applyBorder="1" applyAlignment="1">
      <alignment vertical="center" wrapText="1"/>
    </xf>
    <xf numFmtId="0" fontId="0" fillId="2" borderId="47" xfId="0" applyFill="1" applyBorder="1" applyAlignment="1">
      <alignment vertical="center" wrapText="1"/>
    </xf>
  </cellXfs>
  <cellStyles count="8">
    <cellStyle name="ハイパーリンク" xfId="1" builtinId="8"/>
    <cellStyle name="ハイパーリンク 2" xfId="3" xr:uid="{4D4D8423-562A-485D-A85C-390027AF981E}"/>
    <cellStyle name="桁区切り" xfId="7" builtinId="6"/>
    <cellStyle name="標準" xfId="0" builtinId="0"/>
    <cellStyle name="標準 2" xfId="4" xr:uid="{9196DB1F-B477-46B1-BCD0-B93428AC7AC2}"/>
    <cellStyle name="標準 3" xfId="2" xr:uid="{9D1CEFAD-E77D-4DED-94F6-FABA6A8EE8B3}"/>
    <cellStyle name="標準 6" xfId="5" xr:uid="{58256D1B-69FC-4979-A8B9-DDDB22059D3B}"/>
    <cellStyle name="表示済みのハイパーリンク 2" xfId="6" xr:uid="{A970751F-CAEE-451F-81A5-EE2061357D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B53AA-598E-4954-9517-74585687F7D3}">
  <sheetPr codeName="Sheet1"/>
  <dimension ref="B1:O93"/>
  <sheetViews>
    <sheetView tabSelected="1" workbookViewId="0"/>
  </sheetViews>
  <sheetFormatPr defaultColWidth="9.83203125" defaultRowHeight="12" x14ac:dyDescent="0.15"/>
  <cols>
    <col min="1" max="1" width="2.83203125" style="1" customWidth="1"/>
    <col min="2" max="2" width="75" style="1" customWidth="1"/>
    <col min="3" max="3" width="20.6640625" style="33" customWidth="1"/>
    <col min="4" max="4" width="83.6640625" style="34" customWidth="1"/>
    <col min="5" max="5" width="20" style="34" customWidth="1"/>
    <col min="6" max="6" width="2.83203125" style="34" customWidth="1"/>
    <col min="7" max="7" width="29.33203125" style="34" customWidth="1"/>
    <col min="8" max="8" width="8.33203125" style="34" customWidth="1"/>
    <col min="9" max="9" width="3.83203125" style="33" customWidth="1"/>
    <col min="10" max="10" width="7.6640625" style="35" customWidth="1"/>
    <col min="11" max="11" width="9.83203125" style="36"/>
    <col min="12" max="12" width="9.83203125" style="34"/>
    <col min="13" max="13" width="9.83203125" style="35"/>
    <col min="14" max="14" width="9.83203125" style="37"/>
    <col min="15" max="15" width="9.83203125" style="36"/>
    <col min="16" max="16384" width="9.83203125" style="1"/>
  </cols>
  <sheetData>
    <row r="1" spans="2:15" ht="46.5" customHeight="1" thickBot="1" x14ac:dyDescent="0.2">
      <c r="B1" s="79" t="s">
        <v>514</v>
      </c>
      <c r="C1" s="80"/>
      <c r="D1" s="80"/>
      <c r="E1" s="81"/>
      <c r="F1" s="1"/>
      <c r="G1" s="1"/>
      <c r="H1" s="1"/>
      <c r="I1" s="2"/>
      <c r="J1" s="3"/>
      <c r="K1" s="4"/>
      <c r="L1" s="1"/>
      <c r="M1" s="3"/>
      <c r="N1" s="5"/>
      <c r="O1" s="4"/>
    </row>
    <row r="2" spans="2:15" ht="38.25" customHeight="1" thickBot="1" x14ac:dyDescent="0.2">
      <c r="B2" s="6" t="s">
        <v>459</v>
      </c>
      <c r="C2" s="7" t="s">
        <v>394</v>
      </c>
      <c r="D2" s="8" t="s">
        <v>460</v>
      </c>
      <c r="E2" s="9" t="s">
        <v>458</v>
      </c>
      <c r="F2" s="1"/>
      <c r="G2" s="1"/>
      <c r="H2" s="1"/>
      <c r="I2" s="2"/>
      <c r="J2" s="3"/>
      <c r="K2" s="4"/>
      <c r="L2" s="1"/>
      <c r="M2" s="3"/>
      <c r="N2" s="5"/>
      <c r="O2" s="4"/>
    </row>
    <row r="3" spans="2:15" ht="27.95" customHeight="1" x14ac:dyDescent="0.15">
      <c r="B3" s="10" t="s">
        <v>508</v>
      </c>
      <c r="C3" s="11"/>
      <c r="D3" s="12"/>
      <c r="E3" s="13"/>
      <c r="F3" s="1"/>
      <c r="G3" s="1"/>
      <c r="H3" s="1"/>
      <c r="I3" s="2"/>
      <c r="J3" s="3"/>
      <c r="K3" s="4"/>
      <c r="L3" s="1"/>
      <c r="M3" s="3"/>
      <c r="N3" s="5"/>
      <c r="O3" s="4"/>
    </row>
    <row r="4" spans="2:15" ht="27.95" customHeight="1" x14ac:dyDescent="0.15">
      <c r="B4" s="14" t="s">
        <v>509</v>
      </c>
      <c r="C4" s="15" t="s">
        <v>395</v>
      </c>
      <c r="D4" s="16" t="s">
        <v>480</v>
      </c>
      <c r="E4" s="17" t="s">
        <v>455</v>
      </c>
      <c r="F4" s="18"/>
      <c r="G4" s="18"/>
      <c r="H4" s="18"/>
      <c r="I4" s="19"/>
      <c r="J4" s="20"/>
      <c r="K4" s="21"/>
      <c r="L4" s="18"/>
      <c r="M4" s="20"/>
      <c r="N4" s="22"/>
      <c r="O4" s="21"/>
    </row>
    <row r="5" spans="2:15" ht="27.95" customHeight="1" x14ac:dyDescent="0.15">
      <c r="B5" s="14" t="s">
        <v>510</v>
      </c>
      <c r="C5" s="15" t="s">
        <v>396</v>
      </c>
      <c r="D5" s="16" t="s">
        <v>481</v>
      </c>
      <c r="E5" s="17" t="s">
        <v>455</v>
      </c>
      <c r="F5" s="18"/>
      <c r="G5" s="18"/>
      <c r="H5" s="18"/>
      <c r="I5" s="19"/>
      <c r="J5" s="20"/>
      <c r="K5" s="21"/>
      <c r="L5" s="18"/>
      <c r="M5" s="20"/>
      <c r="N5" s="22"/>
      <c r="O5" s="21"/>
    </row>
    <row r="6" spans="2:15" ht="27.95" customHeight="1" thickBot="1" x14ac:dyDescent="0.2">
      <c r="B6" s="23" t="s">
        <v>511</v>
      </c>
      <c r="C6" s="24" t="s">
        <v>397</v>
      </c>
      <c r="D6" s="25" t="s">
        <v>481</v>
      </c>
      <c r="E6" s="26" t="s">
        <v>456</v>
      </c>
      <c r="F6" s="18"/>
      <c r="G6" s="18"/>
      <c r="H6" s="18"/>
      <c r="I6" s="19"/>
      <c r="J6" s="20"/>
      <c r="K6" s="21"/>
      <c r="L6" s="18"/>
      <c r="M6" s="20"/>
      <c r="N6" s="22"/>
      <c r="O6" s="21"/>
    </row>
    <row r="7" spans="2:15" ht="27.95" customHeight="1" x14ac:dyDescent="0.15">
      <c r="B7" s="10" t="s">
        <v>512</v>
      </c>
      <c r="C7" s="27"/>
      <c r="D7" s="28"/>
      <c r="E7" s="29"/>
      <c r="F7" s="18"/>
      <c r="G7" s="18"/>
      <c r="H7" s="18"/>
      <c r="I7" s="19"/>
      <c r="J7" s="20"/>
      <c r="K7" s="21"/>
      <c r="L7" s="18"/>
      <c r="M7" s="20"/>
      <c r="N7" s="22"/>
      <c r="O7" s="21"/>
    </row>
    <row r="8" spans="2:15" ht="27.95" customHeight="1" x14ac:dyDescent="0.15">
      <c r="B8" s="14" t="s">
        <v>513</v>
      </c>
      <c r="C8" s="15"/>
      <c r="D8" s="16" t="s">
        <v>507</v>
      </c>
      <c r="E8" s="17"/>
      <c r="F8" s="18"/>
      <c r="G8" s="18"/>
      <c r="H8" s="18"/>
      <c r="I8" s="19"/>
      <c r="J8" s="20"/>
      <c r="K8" s="21"/>
      <c r="L8" s="18"/>
      <c r="M8" s="20"/>
      <c r="N8" s="22"/>
      <c r="O8" s="21"/>
    </row>
    <row r="9" spans="2:15" ht="27.95" customHeight="1" x14ac:dyDescent="0.15">
      <c r="B9" s="30" t="s">
        <v>461</v>
      </c>
      <c r="C9" s="15" t="s">
        <v>398</v>
      </c>
      <c r="D9" s="16" t="s">
        <v>461</v>
      </c>
      <c r="E9" s="17" t="s">
        <v>455</v>
      </c>
      <c r="F9" s="18"/>
      <c r="G9" s="18"/>
      <c r="H9" s="18"/>
      <c r="I9" s="19"/>
      <c r="J9" s="20"/>
      <c r="K9" s="21"/>
      <c r="L9" s="18"/>
      <c r="M9" s="20"/>
      <c r="N9" s="22"/>
      <c r="O9" s="21"/>
    </row>
    <row r="10" spans="2:15" ht="27.95" customHeight="1" x14ac:dyDescent="0.15">
      <c r="B10" s="30" t="s">
        <v>462</v>
      </c>
      <c r="C10" s="15" t="s">
        <v>399</v>
      </c>
      <c r="D10" s="16" t="s">
        <v>462</v>
      </c>
      <c r="E10" s="17" t="s">
        <v>455</v>
      </c>
      <c r="F10" s="18"/>
      <c r="G10" s="18"/>
      <c r="H10" s="18"/>
      <c r="I10" s="19"/>
      <c r="J10" s="20"/>
      <c r="K10" s="21"/>
      <c r="L10" s="18"/>
      <c r="M10" s="20"/>
      <c r="N10" s="22"/>
      <c r="O10" s="21"/>
    </row>
    <row r="11" spans="2:15" ht="27.95" customHeight="1" x14ac:dyDescent="0.15">
      <c r="B11" s="30" t="s">
        <v>463</v>
      </c>
      <c r="C11" s="15" t="s">
        <v>400</v>
      </c>
      <c r="D11" s="16" t="s">
        <v>463</v>
      </c>
      <c r="E11" s="17" t="s">
        <v>455</v>
      </c>
      <c r="F11" s="18"/>
      <c r="G11" s="18"/>
      <c r="H11" s="18"/>
      <c r="I11" s="19"/>
      <c r="J11" s="20"/>
      <c r="K11" s="21"/>
      <c r="L11" s="18"/>
      <c r="M11" s="20"/>
      <c r="N11" s="22"/>
      <c r="O11" s="21"/>
    </row>
    <row r="12" spans="2:15" ht="27.95" customHeight="1" x14ac:dyDescent="0.15">
      <c r="B12" s="30" t="s">
        <v>464</v>
      </c>
      <c r="C12" s="15" t="s">
        <v>401</v>
      </c>
      <c r="D12" s="16" t="s">
        <v>464</v>
      </c>
      <c r="E12" s="17" t="s">
        <v>455</v>
      </c>
      <c r="F12" s="18"/>
      <c r="G12" s="18"/>
      <c r="H12" s="18"/>
      <c r="I12" s="19"/>
      <c r="J12" s="20"/>
      <c r="K12" s="21"/>
      <c r="L12" s="18"/>
      <c r="M12" s="20"/>
      <c r="N12" s="22"/>
      <c r="O12" s="21"/>
    </row>
    <row r="13" spans="2:15" ht="27.95" customHeight="1" x14ac:dyDescent="0.15">
      <c r="B13" s="30" t="s">
        <v>465</v>
      </c>
      <c r="C13" s="15" t="s">
        <v>402</v>
      </c>
      <c r="D13" s="16" t="s">
        <v>465</v>
      </c>
      <c r="E13" s="17" t="s">
        <v>455</v>
      </c>
      <c r="F13" s="18"/>
      <c r="G13" s="18"/>
      <c r="H13" s="18"/>
      <c r="I13" s="19"/>
      <c r="J13" s="20"/>
      <c r="K13" s="21"/>
      <c r="L13" s="18"/>
      <c r="M13" s="20"/>
      <c r="N13" s="22"/>
      <c r="O13" s="21"/>
    </row>
    <row r="14" spans="2:15" ht="27.95" customHeight="1" x14ac:dyDescent="0.15">
      <c r="B14" s="30" t="s">
        <v>466</v>
      </c>
      <c r="C14" s="15" t="s">
        <v>403</v>
      </c>
      <c r="D14" s="16" t="s">
        <v>466</v>
      </c>
      <c r="E14" s="17" t="s">
        <v>455</v>
      </c>
      <c r="F14" s="18"/>
      <c r="G14" s="18"/>
      <c r="H14" s="18"/>
      <c r="I14" s="19"/>
      <c r="J14" s="20"/>
      <c r="K14" s="21"/>
      <c r="L14" s="18"/>
      <c r="M14" s="20"/>
      <c r="N14" s="22"/>
      <c r="O14" s="21"/>
    </row>
    <row r="15" spans="2:15" ht="27.95" customHeight="1" x14ac:dyDescent="0.15">
      <c r="B15" s="30" t="s">
        <v>467</v>
      </c>
      <c r="C15" s="15" t="s">
        <v>404</v>
      </c>
      <c r="D15" s="16" t="s">
        <v>467</v>
      </c>
      <c r="E15" s="17" t="s">
        <v>455</v>
      </c>
      <c r="F15" s="18"/>
      <c r="G15" s="18"/>
      <c r="H15" s="18"/>
      <c r="I15" s="19"/>
      <c r="J15" s="20"/>
      <c r="K15" s="21"/>
      <c r="L15" s="18"/>
      <c r="M15" s="20"/>
      <c r="N15" s="22"/>
      <c r="O15" s="21"/>
    </row>
    <row r="16" spans="2:15" ht="27.95" customHeight="1" x14ac:dyDescent="0.15">
      <c r="B16" s="30" t="s">
        <v>468</v>
      </c>
      <c r="C16" s="15" t="s">
        <v>405</v>
      </c>
      <c r="D16" s="16" t="s">
        <v>468</v>
      </c>
      <c r="E16" s="17" t="s">
        <v>455</v>
      </c>
      <c r="F16" s="18"/>
      <c r="G16" s="18"/>
      <c r="H16" s="18"/>
      <c r="I16" s="19"/>
      <c r="J16" s="20"/>
      <c r="K16" s="21"/>
      <c r="L16" s="18"/>
      <c r="M16" s="20"/>
      <c r="N16" s="22"/>
      <c r="O16" s="21"/>
    </row>
    <row r="17" spans="2:15" ht="27.95" customHeight="1" x14ac:dyDescent="0.15">
      <c r="B17" s="30" t="s">
        <v>469</v>
      </c>
      <c r="C17" s="15" t="s">
        <v>406</v>
      </c>
      <c r="D17" s="16" t="s">
        <v>469</v>
      </c>
      <c r="E17" s="17" t="s">
        <v>455</v>
      </c>
      <c r="F17" s="18"/>
      <c r="G17" s="18"/>
      <c r="H17" s="18"/>
      <c r="I17" s="19"/>
      <c r="J17" s="20"/>
      <c r="K17" s="21"/>
      <c r="L17" s="18"/>
      <c r="M17" s="20"/>
      <c r="N17" s="22"/>
      <c r="O17" s="21"/>
    </row>
    <row r="18" spans="2:15" ht="27.95" customHeight="1" x14ac:dyDescent="0.15">
      <c r="B18" s="30" t="s">
        <v>470</v>
      </c>
      <c r="C18" s="15" t="s">
        <v>407</v>
      </c>
      <c r="D18" s="16" t="s">
        <v>470</v>
      </c>
      <c r="E18" s="17" t="s">
        <v>455</v>
      </c>
      <c r="F18" s="18"/>
      <c r="G18" s="18"/>
      <c r="H18" s="18"/>
      <c r="I18" s="19"/>
      <c r="J18" s="20"/>
      <c r="K18" s="21"/>
      <c r="L18" s="18"/>
      <c r="M18" s="20"/>
      <c r="N18" s="22"/>
      <c r="O18" s="21"/>
    </row>
    <row r="19" spans="2:15" ht="27.95" customHeight="1" x14ac:dyDescent="0.15">
      <c r="B19" s="30" t="s">
        <v>471</v>
      </c>
      <c r="C19" s="15" t="s">
        <v>408</v>
      </c>
      <c r="D19" s="16" t="s">
        <v>471</v>
      </c>
      <c r="E19" s="17" t="s">
        <v>455</v>
      </c>
      <c r="F19" s="18"/>
      <c r="G19" s="18"/>
      <c r="H19" s="18"/>
      <c r="I19" s="19"/>
      <c r="J19" s="20"/>
      <c r="K19" s="21"/>
      <c r="L19" s="18"/>
      <c r="M19" s="20"/>
      <c r="N19" s="22"/>
      <c r="O19" s="21"/>
    </row>
    <row r="20" spans="2:15" ht="27.95" customHeight="1" x14ac:dyDescent="0.15">
      <c r="B20" s="30" t="s">
        <v>472</v>
      </c>
      <c r="C20" s="15" t="s">
        <v>409</v>
      </c>
      <c r="D20" s="16" t="s">
        <v>472</v>
      </c>
      <c r="E20" s="17" t="s">
        <v>455</v>
      </c>
      <c r="F20" s="18"/>
      <c r="G20" s="18"/>
      <c r="H20" s="18"/>
      <c r="I20" s="19"/>
      <c r="J20" s="20"/>
      <c r="K20" s="21"/>
      <c r="L20" s="18"/>
      <c r="M20" s="20"/>
      <c r="N20" s="22"/>
      <c r="O20" s="21"/>
    </row>
    <row r="21" spans="2:15" ht="27.95" customHeight="1" x14ac:dyDescent="0.15">
      <c r="B21" s="30" t="s">
        <v>473</v>
      </c>
      <c r="C21" s="15" t="s">
        <v>410</v>
      </c>
      <c r="D21" s="16" t="s">
        <v>473</v>
      </c>
      <c r="E21" s="17" t="s">
        <v>455</v>
      </c>
      <c r="F21" s="18"/>
      <c r="G21" s="18"/>
      <c r="H21" s="18"/>
      <c r="I21" s="19"/>
      <c r="J21" s="20"/>
      <c r="K21" s="21"/>
      <c r="L21" s="18"/>
      <c r="M21" s="20"/>
      <c r="N21" s="22"/>
      <c r="O21" s="21"/>
    </row>
    <row r="22" spans="2:15" ht="27.95" customHeight="1" x14ac:dyDescent="0.15">
      <c r="B22" s="30" t="s">
        <v>474</v>
      </c>
      <c r="C22" s="15" t="s">
        <v>411</v>
      </c>
      <c r="D22" s="16" t="s">
        <v>474</v>
      </c>
      <c r="E22" s="17" t="s">
        <v>455</v>
      </c>
      <c r="F22" s="18"/>
      <c r="G22" s="18"/>
      <c r="H22" s="18"/>
      <c r="I22" s="19"/>
      <c r="J22" s="20"/>
      <c r="K22" s="21"/>
      <c r="L22" s="18"/>
      <c r="M22" s="20"/>
      <c r="N22" s="22"/>
      <c r="O22" s="21"/>
    </row>
    <row r="23" spans="2:15" ht="27.95" customHeight="1" x14ac:dyDescent="0.15">
      <c r="B23" s="30" t="s">
        <v>475</v>
      </c>
      <c r="C23" s="15" t="s">
        <v>412</v>
      </c>
      <c r="D23" s="16" t="s">
        <v>475</v>
      </c>
      <c r="E23" s="17" t="s">
        <v>455</v>
      </c>
      <c r="F23" s="18"/>
      <c r="G23" s="18"/>
      <c r="H23" s="18"/>
      <c r="I23" s="19"/>
      <c r="J23" s="20"/>
      <c r="K23" s="21"/>
      <c r="L23" s="18"/>
      <c r="M23" s="20"/>
      <c r="N23" s="22"/>
      <c r="O23" s="21"/>
    </row>
    <row r="24" spans="2:15" ht="27.95" customHeight="1" x14ac:dyDescent="0.15">
      <c r="B24" s="30" t="s">
        <v>476</v>
      </c>
      <c r="C24" s="15" t="s">
        <v>413</v>
      </c>
      <c r="D24" s="16" t="s">
        <v>476</v>
      </c>
      <c r="E24" s="17" t="s">
        <v>455</v>
      </c>
      <c r="F24" s="18"/>
      <c r="G24" s="18"/>
      <c r="H24" s="18"/>
      <c r="I24" s="19"/>
      <c r="J24" s="20"/>
      <c r="K24" s="21"/>
      <c r="L24" s="18"/>
      <c r="M24" s="20"/>
      <c r="N24" s="22"/>
      <c r="O24" s="21"/>
    </row>
    <row r="25" spans="2:15" ht="27.95" customHeight="1" x14ac:dyDescent="0.15">
      <c r="B25" s="30" t="s">
        <v>477</v>
      </c>
      <c r="C25" s="15" t="s">
        <v>414</v>
      </c>
      <c r="D25" s="16" t="s">
        <v>477</v>
      </c>
      <c r="E25" s="17" t="s">
        <v>455</v>
      </c>
      <c r="F25" s="18"/>
      <c r="G25" s="18"/>
      <c r="H25" s="18"/>
      <c r="I25" s="19"/>
      <c r="J25" s="20"/>
      <c r="K25" s="21"/>
      <c r="L25" s="18"/>
      <c r="M25" s="20"/>
      <c r="N25" s="22"/>
      <c r="O25" s="21"/>
    </row>
    <row r="26" spans="2:15" ht="27.95" customHeight="1" x14ac:dyDescent="0.15">
      <c r="B26" s="30" t="s">
        <v>478</v>
      </c>
      <c r="C26" s="15" t="s">
        <v>415</v>
      </c>
      <c r="D26" s="16" t="s">
        <v>478</v>
      </c>
      <c r="E26" s="17" t="s">
        <v>455</v>
      </c>
      <c r="F26" s="18"/>
      <c r="G26" s="18"/>
      <c r="H26" s="18"/>
      <c r="I26" s="19"/>
      <c r="J26" s="20"/>
      <c r="K26" s="21"/>
      <c r="L26" s="18"/>
      <c r="M26" s="20"/>
      <c r="N26" s="22"/>
      <c r="O26" s="21"/>
    </row>
    <row r="27" spans="2:15" ht="27.95" customHeight="1" thickBot="1" x14ac:dyDescent="0.2">
      <c r="B27" s="31" t="s">
        <v>479</v>
      </c>
      <c r="C27" s="24" t="s">
        <v>416</v>
      </c>
      <c r="D27" s="25" t="s">
        <v>479</v>
      </c>
      <c r="E27" s="26" t="s">
        <v>455</v>
      </c>
      <c r="F27" s="18"/>
      <c r="G27" s="18"/>
      <c r="H27" s="18"/>
      <c r="I27" s="19"/>
      <c r="J27" s="20"/>
      <c r="K27" s="21"/>
      <c r="L27" s="18"/>
      <c r="M27" s="20"/>
      <c r="N27" s="22"/>
      <c r="O27" s="21"/>
    </row>
    <row r="28" spans="2:15" ht="27.95" customHeight="1" x14ac:dyDescent="0.15">
      <c r="B28" s="32" t="s">
        <v>515</v>
      </c>
      <c r="C28" s="15"/>
      <c r="D28" s="16"/>
      <c r="E28" s="17"/>
      <c r="F28" s="18"/>
      <c r="G28" s="18"/>
      <c r="H28" s="18"/>
      <c r="I28" s="19"/>
      <c r="J28" s="20"/>
      <c r="K28" s="21"/>
      <c r="L28" s="18"/>
      <c r="M28" s="20"/>
      <c r="N28" s="22"/>
      <c r="O28" s="21"/>
    </row>
    <row r="29" spans="2:15" ht="27.95" customHeight="1" thickBot="1" x14ac:dyDescent="0.2">
      <c r="B29" s="14" t="s">
        <v>516</v>
      </c>
      <c r="C29" s="15" t="s">
        <v>417</v>
      </c>
      <c r="D29" s="16" t="s">
        <v>563</v>
      </c>
      <c r="E29" s="17" t="s">
        <v>455</v>
      </c>
      <c r="F29" s="18"/>
      <c r="G29" s="18"/>
      <c r="H29" s="18"/>
      <c r="I29" s="19"/>
      <c r="J29" s="20"/>
      <c r="K29" s="21"/>
      <c r="L29" s="18"/>
      <c r="M29" s="20"/>
      <c r="N29" s="22"/>
      <c r="O29" s="21"/>
    </row>
    <row r="30" spans="2:15" ht="27.95" customHeight="1" x14ac:dyDescent="0.15">
      <c r="B30" s="10" t="s">
        <v>517</v>
      </c>
      <c r="C30" s="27"/>
      <c r="D30" s="28"/>
      <c r="E30" s="29"/>
      <c r="F30" s="18"/>
      <c r="G30" s="18"/>
      <c r="H30" s="18"/>
      <c r="I30" s="19"/>
      <c r="J30" s="20"/>
      <c r="K30" s="21"/>
      <c r="L30" s="18"/>
      <c r="M30" s="20"/>
      <c r="N30" s="22"/>
      <c r="O30" s="21"/>
    </row>
    <row r="31" spans="2:15" ht="27.95" customHeight="1" x14ac:dyDescent="0.15">
      <c r="B31" s="14" t="s">
        <v>518</v>
      </c>
      <c r="C31" s="15" t="s">
        <v>418</v>
      </c>
      <c r="D31" s="16" t="s">
        <v>564</v>
      </c>
      <c r="E31" s="17" t="s">
        <v>455</v>
      </c>
      <c r="F31" s="18"/>
      <c r="G31" s="18"/>
      <c r="H31" s="18"/>
      <c r="I31" s="19"/>
      <c r="J31" s="20"/>
      <c r="K31" s="21"/>
      <c r="L31" s="18"/>
      <c r="M31" s="20"/>
      <c r="N31" s="22"/>
      <c r="O31" s="21"/>
    </row>
    <row r="32" spans="2:15" ht="27.95" customHeight="1" thickBot="1" x14ac:dyDescent="0.2">
      <c r="B32" s="23" t="s">
        <v>519</v>
      </c>
      <c r="C32" s="24" t="s">
        <v>419</v>
      </c>
      <c r="D32" s="25" t="s">
        <v>482</v>
      </c>
      <c r="E32" s="26" t="s">
        <v>455</v>
      </c>
      <c r="F32" s="18"/>
      <c r="G32" s="18"/>
      <c r="H32" s="18"/>
      <c r="I32" s="19"/>
      <c r="J32" s="20"/>
      <c r="K32" s="21"/>
      <c r="L32" s="18"/>
      <c r="M32" s="20"/>
      <c r="N32" s="22"/>
      <c r="O32" s="21"/>
    </row>
    <row r="33" spans="2:15" ht="27.95" customHeight="1" x14ac:dyDescent="0.15">
      <c r="B33" s="32" t="s">
        <v>520</v>
      </c>
      <c r="C33" s="15"/>
      <c r="D33" s="16"/>
      <c r="E33" s="17"/>
      <c r="F33" s="18"/>
      <c r="G33" s="18"/>
      <c r="H33" s="18"/>
      <c r="I33" s="19"/>
      <c r="J33" s="20"/>
      <c r="K33" s="21"/>
      <c r="L33" s="18"/>
      <c r="M33" s="20"/>
      <c r="N33" s="22"/>
      <c r="O33" s="21"/>
    </row>
    <row r="34" spans="2:15" ht="27.95" customHeight="1" thickBot="1" x14ac:dyDescent="0.2">
      <c r="B34" s="14" t="s">
        <v>521</v>
      </c>
      <c r="C34" s="15" t="s">
        <v>420</v>
      </c>
      <c r="D34" s="16" t="s">
        <v>483</v>
      </c>
      <c r="E34" s="17" t="s">
        <v>455</v>
      </c>
      <c r="F34" s="18"/>
      <c r="G34" s="18"/>
      <c r="H34" s="18"/>
      <c r="I34" s="19"/>
      <c r="J34" s="20"/>
      <c r="K34" s="21"/>
      <c r="L34" s="18"/>
      <c r="M34" s="20"/>
      <c r="N34" s="22"/>
      <c r="O34" s="21"/>
    </row>
    <row r="35" spans="2:15" ht="27.95" customHeight="1" x14ac:dyDescent="0.15">
      <c r="B35" s="10" t="s">
        <v>522</v>
      </c>
      <c r="C35" s="27"/>
      <c r="D35" s="28"/>
      <c r="E35" s="29"/>
      <c r="F35" s="18"/>
      <c r="G35" s="18"/>
      <c r="H35" s="18"/>
      <c r="I35" s="19"/>
      <c r="J35" s="20"/>
      <c r="K35" s="21"/>
      <c r="L35" s="18"/>
      <c r="M35" s="20"/>
      <c r="N35" s="22"/>
      <c r="O35" s="21"/>
    </row>
    <row r="36" spans="2:15" ht="27.95" customHeight="1" thickBot="1" x14ac:dyDescent="0.2">
      <c r="B36" s="23" t="s">
        <v>523</v>
      </c>
      <c r="C36" s="24" t="s">
        <v>421</v>
      </c>
      <c r="D36" s="25" t="s">
        <v>565</v>
      </c>
      <c r="E36" s="26" t="s">
        <v>455</v>
      </c>
      <c r="F36" s="18"/>
      <c r="G36" s="18"/>
      <c r="H36" s="18"/>
      <c r="I36" s="19"/>
      <c r="J36" s="20"/>
      <c r="K36" s="21"/>
      <c r="L36" s="18"/>
      <c r="M36" s="20"/>
      <c r="N36" s="22"/>
      <c r="O36" s="21"/>
    </row>
    <row r="37" spans="2:15" ht="27.95" customHeight="1" x14ac:dyDescent="0.15">
      <c r="B37" s="32" t="s">
        <v>524</v>
      </c>
      <c r="C37" s="15"/>
      <c r="D37" s="16"/>
      <c r="E37" s="17"/>
      <c r="F37" s="18"/>
      <c r="G37" s="18"/>
      <c r="H37" s="18"/>
      <c r="I37" s="19"/>
      <c r="J37" s="20"/>
      <c r="K37" s="21"/>
      <c r="L37" s="18"/>
      <c r="M37" s="20"/>
      <c r="N37" s="22"/>
      <c r="O37" s="21"/>
    </row>
    <row r="38" spans="2:15" ht="27.95" customHeight="1" thickBot="1" x14ac:dyDescent="0.2">
      <c r="B38" s="14" t="s">
        <v>525</v>
      </c>
      <c r="C38" s="15" t="s">
        <v>422</v>
      </c>
      <c r="D38" s="16" t="s">
        <v>562</v>
      </c>
      <c r="E38" s="17" t="s">
        <v>455</v>
      </c>
      <c r="F38" s="18"/>
      <c r="G38" s="18"/>
      <c r="H38" s="18"/>
      <c r="I38" s="19"/>
      <c r="J38" s="20"/>
      <c r="K38" s="21"/>
      <c r="L38" s="18"/>
      <c r="M38" s="20"/>
      <c r="N38" s="22"/>
      <c r="O38" s="21"/>
    </row>
    <row r="39" spans="2:15" ht="27.95" customHeight="1" x14ac:dyDescent="0.15">
      <c r="B39" s="10" t="s">
        <v>526</v>
      </c>
      <c r="C39" s="27"/>
      <c r="D39" s="28"/>
      <c r="E39" s="29"/>
      <c r="F39" s="18"/>
      <c r="G39" s="18"/>
      <c r="H39" s="18"/>
      <c r="I39" s="19"/>
      <c r="J39" s="20"/>
      <c r="K39" s="21"/>
      <c r="L39" s="18"/>
      <c r="M39" s="20"/>
      <c r="N39" s="22"/>
      <c r="O39" s="21"/>
    </row>
    <row r="40" spans="2:15" ht="27.95" customHeight="1" thickBot="1" x14ac:dyDescent="0.2">
      <c r="B40" s="23" t="s">
        <v>527</v>
      </c>
      <c r="C40" s="24" t="s">
        <v>423</v>
      </c>
      <c r="D40" s="25" t="s">
        <v>566</v>
      </c>
      <c r="E40" s="26" t="s">
        <v>455</v>
      </c>
      <c r="F40" s="18"/>
      <c r="G40" s="18"/>
      <c r="H40" s="18"/>
      <c r="I40" s="19"/>
      <c r="J40" s="20"/>
      <c r="K40" s="21"/>
      <c r="L40" s="18"/>
      <c r="M40" s="20"/>
      <c r="N40" s="22"/>
      <c r="O40" s="21"/>
    </row>
    <row r="41" spans="2:15" ht="27.95" customHeight="1" x14ac:dyDescent="0.15">
      <c r="B41" s="32" t="s">
        <v>669</v>
      </c>
      <c r="C41" s="15"/>
      <c r="D41" s="16"/>
      <c r="E41" s="17"/>
      <c r="F41" s="18"/>
      <c r="G41" s="18"/>
      <c r="H41" s="18"/>
      <c r="I41" s="19"/>
      <c r="J41" s="20"/>
      <c r="K41" s="21"/>
      <c r="L41" s="18"/>
      <c r="M41" s="20"/>
      <c r="N41" s="22"/>
      <c r="O41" s="21"/>
    </row>
    <row r="42" spans="2:15" ht="27.95" customHeight="1" thickBot="1" x14ac:dyDescent="0.2">
      <c r="B42" s="14" t="s">
        <v>528</v>
      </c>
      <c r="C42" s="15" t="s">
        <v>424</v>
      </c>
      <c r="D42" s="16" t="s">
        <v>484</v>
      </c>
      <c r="E42" s="17" t="s">
        <v>455</v>
      </c>
      <c r="F42" s="18"/>
      <c r="G42" s="18"/>
      <c r="H42" s="18"/>
      <c r="I42" s="19"/>
      <c r="J42" s="20"/>
      <c r="K42" s="21"/>
      <c r="L42" s="18"/>
      <c r="M42" s="20"/>
      <c r="N42" s="22"/>
      <c r="O42" s="21"/>
    </row>
    <row r="43" spans="2:15" ht="27.95" customHeight="1" x14ac:dyDescent="0.15">
      <c r="B43" s="10" t="s">
        <v>670</v>
      </c>
      <c r="C43" s="27"/>
      <c r="D43" s="28"/>
      <c r="E43" s="29"/>
      <c r="F43" s="18"/>
      <c r="G43" s="18"/>
      <c r="H43" s="18"/>
      <c r="I43" s="19"/>
      <c r="J43" s="20"/>
      <c r="K43" s="21"/>
      <c r="L43" s="18"/>
      <c r="M43" s="20"/>
      <c r="N43" s="22"/>
      <c r="O43" s="21"/>
    </row>
    <row r="44" spans="2:15" ht="27.95" customHeight="1" thickBot="1" x14ac:dyDescent="0.2">
      <c r="B44" s="23" t="s">
        <v>529</v>
      </c>
      <c r="C44" s="24" t="s">
        <v>425</v>
      </c>
      <c r="D44" s="25" t="s">
        <v>485</v>
      </c>
      <c r="E44" s="26" t="s">
        <v>455</v>
      </c>
      <c r="F44" s="18"/>
      <c r="G44" s="18"/>
      <c r="H44" s="18"/>
      <c r="I44" s="19"/>
      <c r="J44" s="20"/>
      <c r="K44" s="21"/>
      <c r="L44" s="18"/>
      <c r="M44" s="20"/>
      <c r="N44" s="22"/>
      <c r="O44" s="21"/>
    </row>
    <row r="45" spans="2:15" ht="27.95" customHeight="1" x14ac:dyDescent="0.15">
      <c r="B45" s="32" t="s">
        <v>671</v>
      </c>
      <c r="C45" s="15"/>
      <c r="D45" s="16"/>
      <c r="E45" s="17"/>
      <c r="F45" s="18"/>
      <c r="G45" s="18"/>
      <c r="H45" s="18"/>
      <c r="I45" s="19"/>
      <c r="J45" s="20"/>
      <c r="K45" s="21"/>
      <c r="L45" s="18"/>
      <c r="M45" s="20"/>
      <c r="N45" s="22"/>
      <c r="O45" s="21"/>
    </row>
    <row r="46" spans="2:15" ht="27.95" customHeight="1" thickBot="1" x14ac:dyDescent="0.2">
      <c r="B46" s="14" t="s">
        <v>530</v>
      </c>
      <c r="C46" s="15" t="s">
        <v>426</v>
      </c>
      <c r="D46" s="16" t="s">
        <v>486</v>
      </c>
      <c r="E46" s="17" t="s">
        <v>455</v>
      </c>
      <c r="F46" s="18"/>
      <c r="G46" s="18"/>
      <c r="H46" s="18"/>
      <c r="I46" s="19"/>
      <c r="J46" s="20"/>
      <c r="K46" s="21"/>
      <c r="L46" s="18"/>
      <c r="M46" s="20"/>
      <c r="N46" s="22"/>
      <c r="O46" s="21"/>
    </row>
    <row r="47" spans="2:15" ht="27.95" customHeight="1" x14ac:dyDescent="0.15">
      <c r="B47" s="10" t="s">
        <v>672</v>
      </c>
      <c r="C47" s="27"/>
      <c r="D47" s="28"/>
      <c r="E47" s="29"/>
      <c r="F47" s="18"/>
      <c r="G47" s="18"/>
      <c r="H47" s="18"/>
      <c r="I47" s="19"/>
      <c r="J47" s="20"/>
      <c r="K47" s="21"/>
      <c r="L47" s="18"/>
      <c r="M47" s="20"/>
      <c r="N47" s="22"/>
      <c r="O47" s="21"/>
    </row>
    <row r="48" spans="2:15" ht="27.95" customHeight="1" thickBot="1" x14ac:dyDescent="0.2">
      <c r="B48" s="23" t="s">
        <v>531</v>
      </c>
      <c r="C48" s="24" t="s">
        <v>427</v>
      </c>
      <c r="D48" s="25" t="s">
        <v>567</v>
      </c>
      <c r="E48" s="26" t="s">
        <v>455</v>
      </c>
      <c r="F48" s="18"/>
      <c r="G48" s="18"/>
      <c r="H48" s="18"/>
      <c r="I48" s="19"/>
      <c r="J48" s="20"/>
      <c r="K48" s="21"/>
      <c r="L48" s="18"/>
      <c r="M48" s="20"/>
      <c r="N48" s="22"/>
      <c r="O48" s="21"/>
    </row>
    <row r="49" spans="2:15" ht="27.95" customHeight="1" x14ac:dyDescent="0.15">
      <c r="B49" s="32" t="s">
        <v>673</v>
      </c>
      <c r="C49" s="15"/>
      <c r="D49" s="16"/>
      <c r="E49" s="17"/>
      <c r="F49" s="18"/>
      <c r="G49" s="18"/>
      <c r="H49" s="18"/>
      <c r="I49" s="19"/>
      <c r="J49" s="20"/>
      <c r="K49" s="21"/>
      <c r="L49" s="18"/>
      <c r="M49" s="20"/>
      <c r="N49" s="22"/>
      <c r="O49" s="21"/>
    </row>
    <row r="50" spans="2:15" ht="27.95" customHeight="1" x14ac:dyDescent="0.15">
      <c r="B50" s="14" t="s">
        <v>532</v>
      </c>
      <c r="C50" s="15" t="s">
        <v>428</v>
      </c>
      <c r="D50" s="16" t="s">
        <v>487</v>
      </c>
      <c r="E50" s="17" t="s">
        <v>455</v>
      </c>
      <c r="F50" s="18"/>
      <c r="G50" s="18"/>
      <c r="H50" s="18"/>
      <c r="I50" s="19"/>
      <c r="J50" s="20"/>
      <c r="K50" s="21"/>
      <c r="L50" s="18"/>
      <c r="M50" s="20"/>
      <c r="N50" s="22"/>
      <c r="O50" s="21"/>
    </row>
    <row r="51" spans="2:15" ht="27.95" customHeight="1" thickBot="1" x14ac:dyDescent="0.2">
      <c r="B51" s="14" t="s">
        <v>533</v>
      </c>
      <c r="C51" s="15" t="s">
        <v>429</v>
      </c>
      <c r="D51" s="16" t="s">
        <v>488</v>
      </c>
      <c r="E51" s="17" t="s">
        <v>455</v>
      </c>
      <c r="F51" s="18"/>
      <c r="G51" s="18"/>
      <c r="H51" s="18"/>
      <c r="I51" s="19"/>
      <c r="J51" s="20"/>
      <c r="K51" s="21"/>
      <c r="L51" s="18"/>
      <c r="M51" s="20"/>
      <c r="N51" s="22"/>
      <c r="O51" s="21"/>
    </row>
    <row r="52" spans="2:15" ht="27.95" customHeight="1" x14ac:dyDescent="0.15">
      <c r="B52" s="10" t="s">
        <v>674</v>
      </c>
      <c r="C52" s="27"/>
      <c r="D52" s="28"/>
      <c r="E52" s="29"/>
      <c r="F52" s="18"/>
      <c r="G52" s="18"/>
      <c r="H52" s="18"/>
      <c r="I52" s="19"/>
      <c r="J52" s="20"/>
      <c r="K52" s="21"/>
      <c r="L52" s="18"/>
      <c r="M52" s="20"/>
      <c r="N52" s="22"/>
      <c r="O52" s="21"/>
    </row>
    <row r="53" spans="2:15" ht="27.95" customHeight="1" x14ac:dyDescent="0.15">
      <c r="B53" s="14" t="s">
        <v>534</v>
      </c>
      <c r="C53" s="15" t="s">
        <v>430</v>
      </c>
      <c r="D53" s="16" t="s">
        <v>489</v>
      </c>
      <c r="E53" s="17" t="s">
        <v>455</v>
      </c>
      <c r="F53" s="18"/>
      <c r="G53" s="18"/>
      <c r="H53" s="18"/>
      <c r="I53" s="19"/>
      <c r="J53" s="20"/>
      <c r="K53" s="21"/>
      <c r="L53" s="18"/>
      <c r="M53" s="20"/>
      <c r="N53" s="22"/>
      <c r="O53" s="21"/>
    </row>
    <row r="54" spans="2:15" ht="27.95" customHeight="1" thickBot="1" x14ac:dyDescent="0.2">
      <c r="B54" s="23" t="s">
        <v>535</v>
      </c>
      <c r="C54" s="24" t="s">
        <v>431</v>
      </c>
      <c r="D54" s="25" t="s">
        <v>490</v>
      </c>
      <c r="E54" s="26" t="s">
        <v>455</v>
      </c>
      <c r="F54" s="18"/>
      <c r="G54" s="18"/>
      <c r="H54" s="18"/>
      <c r="I54" s="19"/>
      <c r="J54" s="20"/>
      <c r="K54" s="21"/>
      <c r="L54" s="18"/>
      <c r="M54" s="20"/>
      <c r="N54" s="22"/>
      <c r="O54" s="21"/>
    </row>
    <row r="55" spans="2:15" ht="27.95" customHeight="1" x14ac:dyDescent="0.15">
      <c r="B55" s="32" t="s">
        <v>675</v>
      </c>
      <c r="C55" s="15"/>
      <c r="D55" s="16"/>
      <c r="E55" s="17"/>
      <c r="F55" s="18"/>
      <c r="G55" s="18"/>
      <c r="H55" s="18"/>
      <c r="I55" s="19"/>
      <c r="J55" s="20"/>
      <c r="K55" s="21"/>
      <c r="L55" s="18"/>
      <c r="M55" s="20"/>
      <c r="N55" s="22"/>
      <c r="O55" s="21"/>
    </row>
    <row r="56" spans="2:15" ht="27.95" customHeight="1" x14ac:dyDescent="0.15">
      <c r="B56" s="14" t="s">
        <v>536</v>
      </c>
      <c r="C56" s="15" t="s">
        <v>432</v>
      </c>
      <c r="D56" s="16" t="s">
        <v>491</v>
      </c>
      <c r="E56" s="17" t="s">
        <v>455</v>
      </c>
      <c r="F56" s="18"/>
      <c r="G56" s="18"/>
      <c r="H56" s="18"/>
      <c r="I56" s="19"/>
      <c r="J56" s="20"/>
      <c r="K56" s="21"/>
      <c r="L56" s="18"/>
      <c r="M56" s="20"/>
      <c r="N56" s="22"/>
      <c r="O56" s="21"/>
    </row>
    <row r="57" spans="2:15" ht="27.95" customHeight="1" x14ac:dyDescent="0.15">
      <c r="B57" s="14" t="s">
        <v>537</v>
      </c>
      <c r="C57" s="15"/>
      <c r="D57" s="16" t="s">
        <v>492</v>
      </c>
      <c r="E57" s="17"/>
      <c r="F57" s="18"/>
      <c r="G57" s="18"/>
      <c r="H57" s="18"/>
      <c r="I57" s="19"/>
      <c r="J57" s="20"/>
      <c r="K57" s="21"/>
      <c r="L57" s="18"/>
      <c r="M57" s="20"/>
      <c r="N57" s="22"/>
      <c r="O57" s="21"/>
    </row>
    <row r="58" spans="2:15" ht="27.95" customHeight="1" x14ac:dyDescent="0.15">
      <c r="B58" s="30" t="s">
        <v>493</v>
      </c>
      <c r="C58" s="15" t="s">
        <v>433</v>
      </c>
      <c r="D58" s="16" t="s">
        <v>494</v>
      </c>
      <c r="E58" s="17" t="s">
        <v>455</v>
      </c>
      <c r="F58" s="18"/>
      <c r="G58" s="18"/>
      <c r="H58" s="18"/>
      <c r="I58" s="19"/>
      <c r="J58" s="20"/>
      <c r="K58" s="21"/>
      <c r="L58" s="18"/>
      <c r="M58" s="20"/>
      <c r="N58" s="22"/>
      <c r="O58" s="21"/>
    </row>
    <row r="59" spans="2:15" ht="27.95" customHeight="1" x14ac:dyDescent="0.15">
      <c r="B59" s="30" t="s">
        <v>495</v>
      </c>
      <c r="C59" s="15" t="s">
        <v>434</v>
      </c>
      <c r="D59" s="16" t="s">
        <v>496</v>
      </c>
      <c r="E59" s="17" t="s">
        <v>455</v>
      </c>
      <c r="F59" s="18"/>
      <c r="G59" s="18"/>
      <c r="H59" s="18"/>
      <c r="I59" s="19"/>
      <c r="J59" s="20"/>
      <c r="K59" s="21"/>
      <c r="L59" s="18"/>
      <c r="M59" s="20"/>
      <c r="N59" s="22"/>
      <c r="O59" s="21"/>
    </row>
    <row r="60" spans="2:15" ht="27.95" customHeight="1" x14ac:dyDescent="0.15">
      <c r="B60" s="30" t="s">
        <v>497</v>
      </c>
      <c r="C60" s="15" t="s">
        <v>435</v>
      </c>
      <c r="D60" s="16" t="s">
        <v>498</v>
      </c>
      <c r="E60" s="17" t="s">
        <v>455</v>
      </c>
      <c r="F60" s="18"/>
      <c r="G60" s="18"/>
      <c r="H60" s="18"/>
      <c r="I60" s="19"/>
      <c r="J60" s="20"/>
      <c r="K60" s="21"/>
      <c r="L60" s="18"/>
      <c r="M60" s="20"/>
      <c r="N60" s="22"/>
      <c r="O60" s="21"/>
    </row>
    <row r="61" spans="2:15" ht="27.95" customHeight="1" x14ac:dyDescent="0.15">
      <c r="B61" s="30" t="s">
        <v>499</v>
      </c>
      <c r="C61" s="15" t="s">
        <v>436</v>
      </c>
      <c r="D61" s="16" t="s">
        <v>500</v>
      </c>
      <c r="E61" s="17" t="s">
        <v>455</v>
      </c>
      <c r="F61" s="18"/>
      <c r="G61" s="18"/>
      <c r="H61" s="18"/>
      <c r="I61" s="19"/>
      <c r="J61" s="20"/>
      <c r="K61" s="21"/>
      <c r="L61" s="18"/>
      <c r="M61" s="20"/>
      <c r="N61" s="22"/>
      <c r="O61" s="21"/>
    </row>
    <row r="62" spans="2:15" ht="27.95" customHeight="1" x14ac:dyDescent="0.15">
      <c r="B62" s="30" t="s">
        <v>501</v>
      </c>
      <c r="C62" s="15" t="s">
        <v>437</v>
      </c>
      <c r="D62" s="16" t="s">
        <v>502</v>
      </c>
      <c r="E62" s="17" t="s">
        <v>455</v>
      </c>
      <c r="F62" s="18"/>
      <c r="G62" s="18"/>
      <c r="H62" s="18"/>
      <c r="I62" s="19"/>
      <c r="J62" s="20"/>
      <c r="K62" s="21"/>
      <c r="L62" s="18"/>
      <c r="M62" s="20"/>
      <c r="N62" s="22"/>
      <c r="O62" s="21"/>
    </row>
    <row r="63" spans="2:15" ht="27.95" customHeight="1" x14ac:dyDescent="0.15">
      <c r="B63" s="30" t="s">
        <v>503</v>
      </c>
      <c r="C63" s="15" t="s">
        <v>438</v>
      </c>
      <c r="D63" s="16" t="s">
        <v>504</v>
      </c>
      <c r="E63" s="17" t="s">
        <v>455</v>
      </c>
      <c r="F63" s="18"/>
      <c r="G63" s="18"/>
      <c r="H63" s="18"/>
      <c r="I63" s="19"/>
      <c r="J63" s="20"/>
      <c r="K63" s="21"/>
      <c r="L63" s="18"/>
      <c r="M63" s="20"/>
      <c r="N63" s="22"/>
      <c r="O63" s="21"/>
    </row>
    <row r="64" spans="2:15" ht="27.95" customHeight="1" x14ac:dyDescent="0.15">
      <c r="B64" s="30" t="s">
        <v>505</v>
      </c>
      <c r="C64" s="15" t="s">
        <v>439</v>
      </c>
      <c r="D64" s="16" t="s">
        <v>506</v>
      </c>
      <c r="E64" s="17" t="s">
        <v>455</v>
      </c>
      <c r="F64" s="18"/>
      <c r="G64" s="18"/>
      <c r="H64" s="18"/>
      <c r="I64" s="19"/>
      <c r="J64" s="20"/>
      <c r="K64" s="21"/>
      <c r="L64" s="18"/>
      <c r="M64" s="20"/>
      <c r="N64" s="22"/>
      <c r="O64" s="21"/>
    </row>
    <row r="65" spans="2:15" ht="27.95" customHeight="1" x14ac:dyDescent="0.15">
      <c r="B65" s="14" t="s">
        <v>539</v>
      </c>
      <c r="C65" s="15" t="s">
        <v>440</v>
      </c>
      <c r="D65" s="16" t="s">
        <v>538</v>
      </c>
      <c r="E65" s="17" t="s">
        <v>455</v>
      </c>
      <c r="F65" s="18"/>
      <c r="G65" s="18"/>
      <c r="H65" s="18"/>
      <c r="I65" s="19"/>
      <c r="J65" s="20"/>
      <c r="K65" s="21"/>
      <c r="L65" s="18"/>
      <c r="M65" s="20"/>
      <c r="N65" s="22"/>
      <c r="O65" s="21"/>
    </row>
    <row r="66" spans="2:15" ht="27.95" customHeight="1" thickBot="1" x14ac:dyDescent="0.2">
      <c r="B66" s="14" t="s">
        <v>540</v>
      </c>
      <c r="C66" s="15" t="s">
        <v>441</v>
      </c>
      <c r="D66" s="16" t="s">
        <v>295</v>
      </c>
      <c r="E66" s="17" t="s">
        <v>455</v>
      </c>
      <c r="F66" s="18"/>
      <c r="G66" s="18"/>
      <c r="H66" s="18"/>
      <c r="I66" s="19"/>
      <c r="J66" s="20"/>
      <c r="K66" s="21"/>
      <c r="L66" s="18"/>
      <c r="M66" s="20"/>
      <c r="N66" s="22"/>
      <c r="O66" s="21"/>
    </row>
    <row r="67" spans="2:15" ht="27.95" customHeight="1" x14ac:dyDescent="0.15">
      <c r="B67" s="10" t="s">
        <v>676</v>
      </c>
      <c r="C67" s="27"/>
      <c r="D67" s="28"/>
      <c r="E67" s="29"/>
      <c r="F67" s="18"/>
      <c r="G67" s="18"/>
      <c r="H67" s="18"/>
      <c r="I67" s="19"/>
      <c r="J67" s="20"/>
      <c r="K67" s="21"/>
      <c r="L67" s="18"/>
      <c r="M67" s="20"/>
      <c r="N67" s="22"/>
      <c r="O67" s="21"/>
    </row>
    <row r="68" spans="2:15" ht="27.95" customHeight="1" x14ac:dyDescent="0.15">
      <c r="B68" s="14" t="s">
        <v>541</v>
      </c>
      <c r="C68" s="15" t="s">
        <v>442</v>
      </c>
      <c r="D68" s="16" t="s">
        <v>568</v>
      </c>
      <c r="E68" s="17" t="s">
        <v>455</v>
      </c>
      <c r="F68" s="18"/>
      <c r="G68" s="18"/>
      <c r="H68" s="18"/>
      <c r="I68" s="19"/>
      <c r="J68" s="20"/>
      <c r="K68" s="21"/>
      <c r="L68" s="18"/>
      <c r="M68" s="20"/>
      <c r="N68" s="22"/>
      <c r="O68" s="21"/>
    </row>
    <row r="69" spans="2:15" ht="27.95" customHeight="1" thickBot="1" x14ac:dyDescent="0.2">
      <c r="B69" s="23" t="s">
        <v>542</v>
      </c>
      <c r="C69" s="24" t="s">
        <v>443</v>
      </c>
      <c r="D69" s="25" t="s">
        <v>305</v>
      </c>
      <c r="E69" s="26" t="s">
        <v>455</v>
      </c>
      <c r="F69" s="18"/>
      <c r="G69" s="18"/>
      <c r="H69" s="18"/>
      <c r="I69" s="19"/>
      <c r="J69" s="20"/>
      <c r="K69" s="21"/>
      <c r="L69" s="18"/>
      <c r="M69" s="20"/>
      <c r="N69" s="22"/>
      <c r="O69" s="21"/>
    </row>
    <row r="70" spans="2:15" ht="27.95" customHeight="1" x14ac:dyDescent="0.15">
      <c r="B70" s="32" t="s">
        <v>677</v>
      </c>
      <c r="C70" s="15"/>
      <c r="D70" s="16"/>
      <c r="E70" s="17"/>
      <c r="F70" s="18"/>
      <c r="G70" s="18"/>
      <c r="H70" s="18"/>
      <c r="I70" s="19"/>
      <c r="J70" s="20"/>
      <c r="K70" s="21"/>
      <c r="L70" s="18"/>
      <c r="M70" s="20"/>
      <c r="N70" s="22"/>
      <c r="O70" s="21"/>
    </row>
    <row r="71" spans="2:15" ht="27.95" customHeight="1" x14ac:dyDescent="0.15">
      <c r="B71" s="14" t="s">
        <v>543</v>
      </c>
      <c r="C71" s="15" t="s">
        <v>444</v>
      </c>
      <c r="D71" s="16" t="s">
        <v>316</v>
      </c>
      <c r="E71" s="17" t="s">
        <v>455</v>
      </c>
      <c r="F71" s="18"/>
      <c r="G71" s="18"/>
      <c r="H71" s="18"/>
      <c r="I71" s="19"/>
      <c r="J71" s="20"/>
      <c r="K71" s="21"/>
      <c r="L71" s="18"/>
      <c r="M71" s="20"/>
      <c r="N71" s="22"/>
      <c r="O71" s="21"/>
    </row>
    <row r="72" spans="2:15" ht="27.95" customHeight="1" thickBot="1" x14ac:dyDescent="0.2">
      <c r="B72" s="14" t="s">
        <v>544</v>
      </c>
      <c r="C72" s="15" t="s">
        <v>445</v>
      </c>
      <c r="D72" s="16" t="s">
        <v>327</v>
      </c>
      <c r="E72" s="17" t="s">
        <v>455</v>
      </c>
      <c r="F72" s="18"/>
      <c r="G72" s="18"/>
      <c r="H72" s="18"/>
      <c r="I72" s="19"/>
      <c r="J72" s="20"/>
      <c r="K72" s="21"/>
      <c r="L72" s="18"/>
      <c r="M72" s="20"/>
      <c r="N72" s="22"/>
      <c r="O72" s="21"/>
    </row>
    <row r="73" spans="2:15" ht="27.95" customHeight="1" x14ac:dyDescent="0.15">
      <c r="B73" s="10" t="s">
        <v>678</v>
      </c>
      <c r="C73" s="27"/>
      <c r="D73" s="28"/>
      <c r="E73" s="29"/>
      <c r="F73" s="18"/>
      <c r="G73" s="18"/>
      <c r="H73" s="18"/>
      <c r="I73" s="19"/>
      <c r="J73" s="20"/>
      <c r="K73" s="21"/>
      <c r="L73" s="18"/>
      <c r="M73" s="20"/>
      <c r="N73" s="22"/>
      <c r="O73" s="21"/>
    </row>
    <row r="74" spans="2:15" ht="27.95" customHeight="1" thickBot="1" x14ac:dyDescent="0.2">
      <c r="B74" s="23" t="s">
        <v>545</v>
      </c>
      <c r="C74" s="24" t="s">
        <v>446</v>
      </c>
      <c r="D74" s="25" t="s">
        <v>328</v>
      </c>
      <c r="E74" s="26" t="s">
        <v>455</v>
      </c>
      <c r="F74" s="18"/>
      <c r="G74" s="18"/>
      <c r="H74" s="18"/>
      <c r="I74" s="19"/>
      <c r="J74" s="20"/>
      <c r="K74" s="21"/>
      <c r="L74" s="18"/>
      <c r="M74" s="20"/>
      <c r="N74" s="22"/>
      <c r="O74" s="21"/>
    </row>
    <row r="75" spans="2:15" ht="27.95" customHeight="1" x14ac:dyDescent="0.15">
      <c r="B75" s="32" t="s">
        <v>679</v>
      </c>
      <c r="C75" s="15"/>
      <c r="D75" s="16"/>
      <c r="E75" s="17"/>
      <c r="F75" s="18"/>
      <c r="G75" s="18"/>
      <c r="H75" s="18"/>
      <c r="I75" s="19"/>
      <c r="J75" s="20"/>
      <c r="K75" s="21"/>
      <c r="L75" s="18"/>
      <c r="M75" s="20"/>
      <c r="N75" s="22"/>
      <c r="O75" s="21"/>
    </row>
    <row r="76" spans="2:15" ht="27.95" customHeight="1" x14ac:dyDescent="0.15">
      <c r="B76" s="14" t="s">
        <v>546</v>
      </c>
      <c r="C76" s="15" t="s">
        <v>447</v>
      </c>
      <c r="D76" s="16" t="s">
        <v>337</v>
      </c>
      <c r="E76" s="17" t="s">
        <v>455</v>
      </c>
      <c r="F76" s="18"/>
      <c r="G76" s="18"/>
      <c r="H76" s="18"/>
      <c r="I76" s="19"/>
      <c r="J76" s="20"/>
      <c r="K76" s="21"/>
      <c r="L76" s="18"/>
      <c r="M76" s="20"/>
      <c r="N76" s="22"/>
      <c r="O76" s="21"/>
    </row>
    <row r="77" spans="2:15" ht="27.95" customHeight="1" thickBot="1" x14ac:dyDescent="0.2">
      <c r="B77" s="14" t="s">
        <v>547</v>
      </c>
      <c r="C77" s="15" t="s">
        <v>448</v>
      </c>
      <c r="D77" s="16" t="s">
        <v>337</v>
      </c>
      <c r="E77" s="17" t="s">
        <v>457</v>
      </c>
      <c r="F77" s="18"/>
      <c r="G77" s="18"/>
      <c r="H77" s="18"/>
      <c r="I77" s="19"/>
      <c r="J77" s="20"/>
      <c r="K77" s="21"/>
      <c r="L77" s="18"/>
      <c r="M77" s="20"/>
      <c r="N77" s="22"/>
      <c r="O77" s="21"/>
    </row>
    <row r="78" spans="2:15" ht="27.95" customHeight="1" x14ac:dyDescent="0.15">
      <c r="B78" s="10" t="s">
        <v>680</v>
      </c>
      <c r="C78" s="27"/>
      <c r="D78" s="28"/>
      <c r="E78" s="29"/>
      <c r="F78" s="18"/>
      <c r="G78" s="18"/>
      <c r="H78" s="18"/>
      <c r="I78" s="19"/>
      <c r="J78" s="20"/>
      <c r="K78" s="21"/>
      <c r="L78" s="18"/>
      <c r="M78" s="20"/>
      <c r="N78" s="22"/>
      <c r="O78" s="21"/>
    </row>
    <row r="79" spans="2:15" ht="27.95" customHeight="1" x14ac:dyDescent="0.15">
      <c r="B79" s="14" t="s">
        <v>548</v>
      </c>
      <c r="C79" s="15" t="s">
        <v>449</v>
      </c>
      <c r="D79" s="16" t="s">
        <v>343</v>
      </c>
      <c r="E79" s="17" t="s">
        <v>455</v>
      </c>
      <c r="F79" s="18"/>
      <c r="G79" s="18"/>
      <c r="H79" s="18"/>
      <c r="I79" s="19"/>
      <c r="J79" s="20"/>
      <c r="K79" s="21"/>
      <c r="L79" s="18"/>
      <c r="M79" s="20"/>
      <c r="N79" s="22"/>
      <c r="O79" s="21"/>
    </row>
    <row r="80" spans="2:15" ht="27.95" customHeight="1" thickBot="1" x14ac:dyDescent="0.2">
      <c r="B80" s="23" t="s">
        <v>549</v>
      </c>
      <c r="C80" s="24" t="s">
        <v>450</v>
      </c>
      <c r="D80" s="25" t="s">
        <v>344</v>
      </c>
      <c r="E80" s="26" t="s">
        <v>455</v>
      </c>
      <c r="F80" s="18"/>
      <c r="G80" s="18"/>
      <c r="H80" s="18"/>
      <c r="I80" s="19"/>
      <c r="J80" s="20"/>
      <c r="K80" s="21"/>
      <c r="L80" s="18"/>
      <c r="M80" s="20"/>
      <c r="N80" s="22"/>
      <c r="O80" s="21"/>
    </row>
    <row r="81" spans="2:15" ht="27.95" customHeight="1" x14ac:dyDescent="0.15">
      <c r="B81" s="32" t="s">
        <v>681</v>
      </c>
      <c r="C81" s="15"/>
      <c r="D81" s="16"/>
      <c r="E81" s="17"/>
      <c r="F81" s="18"/>
      <c r="G81" s="18"/>
      <c r="H81" s="18"/>
      <c r="I81" s="19"/>
      <c r="J81" s="20"/>
      <c r="K81" s="21"/>
      <c r="L81" s="18"/>
      <c r="M81" s="20"/>
      <c r="N81" s="22"/>
      <c r="O81" s="21"/>
    </row>
    <row r="82" spans="2:15" ht="27.95" customHeight="1" x14ac:dyDescent="0.15">
      <c r="B82" s="14" t="s">
        <v>551</v>
      </c>
      <c r="C82" s="15" t="s">
        <v>451</v>
      </c>
      <c r="D82" s="16" t="s">
        <v>550</v>
      </c>
      <c r="E82" s="17" t="s">
        <v>455</v>
      </c>
      <c r="F82" s="18"/>
      <c r="G82" s="18"/>
      <c r="H82" s="18"/>
      <c r="I82" s="19"/>
      <c r="J82" s="20"/>
      <c r="K82" s="21"/>
      <c r="L82" s="18"/>
      <c r="M82" s="20"/>
      <c r="N82" s="22"/>
      <c r="O82" s="21"/>
    </row>
    <row r="83" spans="2:15" ht="27.95" customHeight="1" thickBot="1" x14ac:dyDescent="0.2">
      <c r="B83" s="14" t="s">
        <v>552</v>
      </c>
      <c r="C83" s="15" t="s">
        <v>452</v>
      </c>
      <c r="D83" s="16" t="s">
        <v>355</v>
      </c>
      <c r="E83" s="17" t="s">
        <v>455</v>
      </c>
      <c r="F83" s="18"/>
      <c r="G83" s="18"/>
      <c r="H83" s="18"/>
      <c r="I83" s="19"/>
      <c r="J83" s="20"/>
      <c r="K83" s="21"/>
      <c r="L83" s="18"/>
      <c r="M83" s="20"/>
      <c r="N83" s="22"/>
      <c r="O83" s="21"/>
    </row>
    <row r="84" spans="2:15" ht="27.95" customHeight="1" x14ac:dyDescent="0.15">
      <c r="B84" s="10" t="s">
        <v>682</v>
      </c>
      <c r="C84" s="27"/>
      <c r="D84" s="28"/>
      <c r="E84" s="29"/>
      <c r="F84" s="18"/>
      <c r="G84" s="18"/>
      <c r="H84" s="18"/>
      <c r="I84" s="19"/>
      <c r="J84" s="20"/>
      <c r="K84" s="21"/>
      <c r="L84" s="18"/>
      <c r="M84" s="20"/>
      <c r="N84" s="22"/>
      <c r="O84" s="21"/>
    </row>
    <row r="85" spans="2:15" ht="27.95" customHeight="1" thickBot="1" x14ac:dyDescent="0.2">
      <c r="B85" s="23" t="s">
        <v>553</v>
      </c>
      <c r="C85" s="24" t="s">
        <v>453</v>
      </c>
      <c r="D85" s="25" t="s">
        <v>365</v>
      </c>
      <c r="E85" s="26" t="s">
        <v>455</v>
      </c>
      <c r="F85" s="18"/>
      <c r="G85" s="18"/>
      <c r="H85" s="18"/>
      <c r="I85" s="19"/>
      <c r="J85" s="20"/>
      <c r="K85" s="21"/>
      <c r="L85" s="18"/>
      <c r="M85" s="20"/>
      <c r="N85" s="22"/>
      <c r="O85" s="21"/>
    </row>
    <row r="86" spans="2:15" ht="27.95" customHeight="1" x14ac:dyDescent="0.15">
      <c r="B86" s="32" t="s">
        <v>554</v>
      </c>
      <c r="C86" s="15"/>
      <c r="D86" s="16"/>
      <c r="E86" s="17"/>
      <c r="F86" s="18"/>
      <c r="G86" s="18"/>
      <c r="H86" s="18"/>
      <c r="I86" s="19"/>
      <c r="J86" s="20"/>
      <c r="K86" s="21"/>
      <c r="L86" s="18"/>
      <c r="M86" s="20"/>
      <c r="N86" s="22"/>
      <c r="O86" s="21"/>
    </row>
    <row r="87" spans="2:15" ht="27.95" customHeight="1" x14ac:dyDescent="0.15">
      <c r="B87" s="30" t="s">
        <v>555</v>
      </c>
      <c r="C87" s="15" t="s">
        <v>10</v>
      </c>
      <c r="D87" s="16" t="s">
        <v>387</v>
      </c>
      <c r="E87" s="17" t="s">
        <v>455</v>
      </c>
      <c r="F87" s="18"/>
      <c r="G87" s="18"/>
      <c r="H87" s="18"/>
      <c r="I87" s="19"/>
      <c r="J87" s="20"/>
      <c r="K87" s="21"/>
      <c r="L87" s="18"/>
      <c r="M87" s="20"/>
      <c r="N87" s="22"/>
      <c r="O87" s="21"/>
    </row>
    <row r="88" spans="2:15" ht="27.95" customHeight="1" x14ac:dyDescent="0.15">
      <c r="B88" s="30" t="s">
        <v>556</v>
      </c>
      <c r="C88" s="15" t="s">
        <v>11</v>
      </c>
      <c r="D88" s="16" t="s">
        <v>388</v>
      </c>
      <c r="E88" s="17" t="s">
        <v>455</v>
      </c>
      <c r="F88" s="18"/>
      <c r="G88" s="18"/>
      <c r="H88" s="18"/>
      <c r="I88" s="19"/>
      <c r="J88" s="20"/>
      <c r="K88" s="21"/>
      <c r="L88" s="18"/>
      <c r="M88" s="20"/>
      <c r="N88" s="22"/>
      <c r="O88" s="21"/>
    </row>
    <row r="89" spans="2:15" ht="27.95" customHeight="1" x14ac:dyDescent="0.15">
      <c r="B89" s="30" t="s">
        <v>557</v>
      </c>
      <c r="C89" s="15" t="s">
        <v>12</v>
      </c>
      <c r="D89" s="16" t="s">
        <v>389</v>
      </c>
      <c r="E89" s="17" t="s">
        <v>455</v>
      </c>
      <c r="F89" s="18"/>
      <c r="G89" s="18"/>
      <c r="H89" s="18"/>
      <c r="I89" s="19"/>
      <c r="J89" s="20"/>
      <c r="K89" s="21"/>
      <c r="L89" s="18"/>
      <c r="M89" s="20"/>
      <c r="N89" s="22"/>
      <c r="O89" s="21"/>
    </row>
    <row r="90" spans="2:15" ht="27.95" customHeight="1" x14ac:dyDescent="0.15">
      <c r="B90" s="30" t="s">
        <v>558</v>
      </c>
      <c r="C90" s="15" t="s">
        <v>13</v>
      </c>
      <c r="D90" s="16" t="s">
        <v>390</v>
      </c>
      <c r="E90" s="17" t="s">
        <v>455</v>
      </c>
      <c r="F90" s="18"/>
      <c r="G90" s="18"/>
      <c r="H90" s="18"/>
      <c r="I90" s="19"/>
      <c r="J90" s="20"/>
      <c r="K90" s="21"/>
      <c r="L90" s="18"/>
      <c r="M90" s="20"/>
      <c r="N90" s="22"/>
      <c r="O90" s="21"/>
    </row>
    <row r="91" spans="2:15" ht="27.95" customHeight="1" x14ac:dyDescent="0.15">
      <c r="B91" s="30" t="s">
        <v>559</v>
      </c>
      <c r="C91" s="15" t="s">
        <v>454</v>
      </c>
      <c r="D91" s="16" t="s">
        <v>391</v>
      </c>
      <c r="E91" s="17" t="s">
        <v>455</v>
      </c>
      <c r="F91" s="18"/>
      <c r="G91" s="18"/>
      <c r="H91" s="18"/>
      <c r="I91" s="19"/>
      <c r="J91" s="20"/>
      <c r="K91" s="21"/>
      <c r="L91" s="18"/>
      <c r="M91" s="20"/>
      <c r="N91" s="22"/>
      <c r="O91" s="21"/>
    </row>
    <row r="92" spans="2:15" ht="27.95" customHeight="1" x14ac:dyDescent="0.15">
      <c r="B92" s="30" t="s">
        <v>560</v>
      </c>
      <c r="C92" s="15" t="s">
        <v>14</v>
      </c>
      <c r="D92" s="16" t="s">
        <v>392</v>
      </c>
      <c r="E92" s="17" t="s">
        <v>455</v>
      </c>
      <c r="F92" s="18"/>
      <c r="G92" s="18"/>
      <c r="H92" s="18"/>
      <c r="I92" s="19"/>
      <c r="J92" s="20"/>
      <c r="K92" s="21"/>
      <c r="L92" s="18"/>
      <c r="M92" s="20"/>
      <c r="N92" s="22"/>
      <c r="O92" s="21"/>
    </row>
    <row r="93" spans="2:15" ht="27.95" customHeight="1" thickBot="1" x14ac:dyDescent="0.2">
      <c r="B93" s="31" t="s">
        <v>561</v>
      </c>
      <c r="C93" s="24" t="s">
        <v>15</v>
      </c>
      <c r="D93" s="25" t="s">
        <v>393</v>
      </c>
      <c r="E93" s="26" t="s">
        <v>455</v>
      </c>
      <c r="F93" s="18"/>
      <c r="G93" s="18"/>
      <c r="H93" s="18"/>
      <c r="I93" s="19"/>
      <c r="J93" s="20"/>
      <c r="K93" s="21"/>
      <c r="L93" s="18"/>
      <c r="M93" s="20"/>
      <c r="N93" s="22"/>
      <c r="O93" s="21"/>
    </row>
  </sheetData>
  <mergeCells count="1">
    <mergeCell ref="B1:E1"/>
  </mergeCells>
  <phoneticPr fontId="2"/>
  <hyperlinks>
    <hyperlink ref="C4" location="問1!A2" display="問1" xr:uid="{6CA9BB0A-089F-48E7-A513-BF7A5A203ADB}"/>
    <hyperlink ref="C5" location="問2!A2" display="問2" xr:uid="{6F244DB1-78C5-41F3-9C9A-295584FB475A}"/>
    <hyperlink ref="C6" location="問2×問4!A2" display="問2×問4" xr:uid="{7D16F220-4DC5-4C98-BF8D-F9C647FDC30C}"/>
    <hyperlink ref="C9" location="問3_①!A2" display="問3_①" xr:uid="{4DFF7250-41AE-4040-8A7D-3B0FE9A84BAB}"/>
    <hyperlink ref="C10" location="問3_②!A2" display="問3_②" xr:uid="{FCF961F9-65C6-4431-88AD-DACF21D0F4CB}"/>
    <hyperlink ref="C11" location="問3_③!A2" display="問3_③" xr:uid="{7B0E69E8-6C08-4048-AFE8-2FFA6B8AF6E7}"/>
    <hyperlink ref="C12" location="問3_④!A2" display="問3_④" xr:uid="{C1A1AA36-7A6D-450F-8BA4-04FD9F196203}"/>
    <hyperlink ref="C13" location="問3_⑤!A2" display="問3_⑤" xr:uid="{A27F0880-3B62-40AB-9D4C-4CD53F3B2D07}"/>
    <hyperlink ref="C14" location="問3_⑥!A2" display="問3_⑥" xr:uid="{5E56DC43-1DB2-4351-881D-985DFB2FF90B}"/>
    <hyperlink ref="C15" location="問3_⑦!A2" display="問3_⑦" xr:uid="{865456FF-BCE9-4468-B20E-58F8DF6C93E0}"/>
    <hyperlink ref="C16" location="問3_⑧!A2" display="問3_⑧" xr:uid="{61A7636B-0935-413B-B910-ABF2BF1DC391}"/>
    <hyperlink ref="C17" location="問3_⑨!A2" display="問3_⑨" xr:uid="{E9D0E055-5E39-4652-9FCB-76CCB3854075}"/>
    <hyperlink ref="C18" location="問3_⑩!A2" display="問3_⑩" xr:uid="{C62E0F00-90CB-4DC1-BD9F-A9A1D6183EC0}"/>
    <hyperlink ref="C19" location="問3_⑪!A2" display="問3_⑪" xr:uid="{C6655D6A-1C6F-4A53-A7AF-A892E5E35B5C}"/>
    <hyperlink ref="C20" location="問3_⑫!A2" display="問3_⑫" xr:uid="{8F254937-FCAB-4C78-83CB-FA1951362CD0}"/>
    <hyperlink ref="C21" location="問3_⑬!A2" display="問3_⑬" xr:uid="{5119A0C8-DB33-42E4-88A0-43E24FA427D2}"/>
    <hyperlink ref="C22" location="問3_⑭!A2" display="問3_⑭" xr:uid="{220946A0-D402-4239-9F35-66263765EF3D}"/>
    <hyperlink ref="C23" location="問3_⑮!A2" display="問3_⑮" xr:uid="{C7CB82C8-990F-4A82-A15F-F6CBDAC744A5}"/>
    <hyperlink ref="C24" location="問3_⑯!A2" display="問3_⑯" xr:uid="{8FAD704C-7380-45C6-A198-2768D230851F}"/>
    <hyperlink ref="C25" location="問3_⑰!A2" display="問3_⑰" xr:uid="{CEF338CB-36A9-4652-9194-C409039E2F37}"/>
    <hyperlink ref="C26" location="問3_⑱!A2" display="問3_⑱" xr:uid="{764A093B-2672-4D1B-AE29-595A36DA5BEE}"/>
    <hyperlink ref="C27" location="問3_⑲!A2" display="問3_⑲" xr:uid="{EC051B41-E55B-40B9-B9FF-BD9EF99A7132}"/>
    <hyperlink ref="C29" location="問4!A2" display="問4" xr:uid="{C8B77B16-FA5D-4877-BE05-846CEE8B876E}"/>
    <hyperlink ref="C31" location="問5!A2" display="問5" xr:uid="{BB5167E5-9B0E-4ABE-8BCD-B2D1DB22E67E}"/>
    <hyperlink ref="C32" location="問6!A2" display="問6" xr:uid="{7B0265B3-7E50-4958-8BF1-86C5663396B9}"/>
    <hyperlink ref="C34" location="問7!A2" display="問7" xr:uid="{CE2DB781-81AE-42D3-B48E-5A3185C8AB7D}"/>
    <hyperlink ref="C36" location="問8!A2" display="問8" xr:uid="{D6C4A63B-D149-42A3-8434-9AAB5F5D20F3}"/>
    <hyperlink ref="C38" location="問9!A2" display="問9" xr:uid="{7123EB82-F978-41A8-9EEF-9700A9ACA293}"/>
    <hyperlink ref="C40" location="問10!A2" display="問10" xr:uid="{004D5C5D-8530-4BA0-AC13-6D7FBDA2F3A9}"/>
    <hyperlink ref="C42" location="問11!A2" display="問11" xr:uid="{746E6D0B-C0DE-49A3-9485-B6BC9820B1B7}"/>
    <hyperlink ref="C44" location="問12!A2" display="問12" xr:uid="{B33CF00F-67CC-4E78-BECB-F9BC37690905}"/>
    <hyperlink ref="C46" location="問13!A2" display="問13" xr:uid="{66DF4431-5FCC-4E35-9147-920512448CC8}"/>
    <hyperlink ref="C48" location="問14!A2" display="問14" xr:uid="{BC7B49DF-9A67-428E-B106-7A50A3115E1C}"/>
    <hyperlink ref="C50" location="問15!A2" display="問15" xr:uid="{6CC05F95-F2A7-457E-BD6E-B1DD2D9458D5}"/>
    <hyperlink ref="C51" location="'問15-1'!A2" display="問15-1" xr:uid="{1FC07D21-1B61-45AF-A49F-F0E072BCFF1B}"/>
    <hyperlink ref="C53" location="問16!A2" display="問16" xr:uid="{B0718DBA-3179-441F-BF65-30D09208543A}"/>
    <hyperlink ref="C54" location="'問16-1'!A2" display="問16-1" xr:uid="{4CADC185-D676-41DD-BF73-5664F189C231}"/>
    <hyperlink ref="C56" location="問17!A2" display="問17" xr:uid="{043582ED-AA31-43F4-B2DE-83381A420A41}"/>
    <hyperlink ref="C58" location="'問17-1_①'!A2" display="問17-1_①" xr:uid="{BADA3FD6-0581-45BB-AF89-5CDAFC126CA7}"/>
    <hyperlink ref="C59" location="'問17-1_②'!A2" display="問17-1_②" xr:uid="{928627B5-14D2-4980-8F85-7A718EBA5B3F}"/>
    <hyperlink ref="C60" location="'問17-1_③'!A2" display="問17-1_③" xr:uid="{4470389A-2327-4DD5-ABDC-351F5C6BD5D3}"/>
    <hyperlink ref="C61" location="'問17-1_④'!A2" display="問17-1_④" xr:uid="{67070FF0-DC7B-4243-925F-23312DA9B7BE}"/>
    <hyperlink ref="C62" location="'問17-1_⑤'!A2" display="問17-1_⑤" xr:uid="{F24D278D-C184-4CAA-8AFF-5CCE961E9280}"/>
    <hyperlink ref="C63" location="'問17-1_⑥'!A2" display="問17-1_⑥" xr:uid="{E8A56A08-281F-4995-BBCC-4FE7068E1BBA}"/>
    <hyperlink ref="C64" location="'問17-1_⑦'!A2" display="問17-1_⑦" xr:uid="{C1FA2D2C-A88F-416C-94B4-BA907435AE0E}"/>
    <hyperlink ref="C65" location="問18!A2" display="問18" xr:uid="{69117510-4865-45D1-8522-1ED3DB6D9515}"/>
    <hyperlink ref="C66" location="'問18-1'!A2" display="問18-1" xr:uid="{640BAFC6-15E4-43F9-A7BD-9977977D29C3}"/>
    <hyperlink ref="C68" location="問19!A2" display="問19" xr:uid="{E8DBFCF2-DA37-486E-B467-7831C2D416B4}"/>
    <hyperlink ref="C69" location="'問19-1'!A2" display="問19-1" xr:uid="{735D457D-A4B8-4BE9-8172-AA84D2DD5B0C}"/>
    <hyperlink ref="C71" location="問20_①!A2" display="問20_①" xr:uid="{2B292A07-CEA2-440E-83FD-A884A99BBF46}"/>
    <hyperlink ref="C72" location="問20_②!A2" display="問20_②" xr:uid="{87C473EA-447C-4161-A597-5B08E5418996}"/>
    <hyperlink ref="C74" location="問21!A2" display="問21" xr:uid="{D623A5A8-E39A-4375-B8D2-2E9E95E065D1}"/>
    <hyperlink ref="C76" location="問22!A2" display="問22" xr:uid="{68993EE0-749E-46DA-900C-F05B70872332}"/>
    <hyperlink ref="C77" location="問22×問23!A2" display="問22×問23" xr:uid="{BD50DE27-9516-4818-8BEA-8C4FCE016618}"/>
    <hyperlink ref="C79" location="問23!A2" display="問23" xr:uid="{2BE8F8A1-0B04-459F-8FAA-C444BD5FEF59}"/>
    <hyperlink ref="C80" location="'問23-1'!A2" display="問23-1" xr:uid="{D8BF7934-ABD2-43F2-B233-E4973D9F651D}"/>
    <hyperlink ref="C82" location="問24!A2" display="問24" xr:uid="{601C5E20-22B3-4888-9A3F-A4D0DC3B8D09}"/>
    <hyperlink ref="C83" location="問25!A2" display="問25" xr:uid="{DB385689-5F1E-43FA-BC0A-3A8F81CB5935}"/>
    <hyperlink ref="C85" location="問26!A2" display="問26" xr:uid="{49531EC3-3E7C-4BA2-8455-948478C1F433}"/>
    <hyperlink ref="C87" location="'F1'!A2" display="F1" xr:uid="{7B84F311-F2A8-41AF-8D06-4458F822CBD9}"/>
    <hyperlink ref="C88" location="'F2'!A2" display="F2" xr:uid="{7FE8DD90-6EEE-4B85-B4CB-5C760781A5C2}"/>
    <hyperlink ref="C89" location="'F3'!A2" display="F3" xr:uid="{9983FF0A-0F48-4270-AE5F-08F0AA4132BE}"/>
    <hyperlink ref="C90" location="'F4'!A2" display="F4" xr:uid="{1F5D3390-0BE5-4E46-AA5D-50EAFEB94376}"/>
    <hyperlink ref="C91" location="'F4-1'!A2" display="F4-1" xr:uid="{55D6887A-8E98-444A-BFB1-D0E1BC06AA17}"/>
    <hyperlink ref="C92" location="'F5'!A2" display="F5" xr:uid="{0B515ABF-12DE-402A-BAC7-15E7E6C046B9}"/>
    <hyperlink ref="C93" location="'F6'!A2" display="F6" xr:uid="{4DDB9481-0C7F-41E9-A5DE-724939025DFC}"/>
  </hyperlinks>
  <pageMargins left="0.7" right="0.7" top="0.75" bottom="0.75" header="0.3" footer="0.3"/>
  <pageSetup paperSize="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F825-BB6E-4F27-B462-E3A008F8C60D}">
  <sheetPr codeName="Sheet10"/>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HYPERLINK("#目次!C"&amp;ROW(目次!$C$14),"[問3_⑥]")</f>
        <v>[問3_⑥]</v>
      </c>
    </row>
    <row r="3" spans="1:11" ht="13.5" customHeight="1" x14ac:dyDescent="0.15">
      <c r="B3" s="40" t="s">
        <v>0</v>
      </c>
    </row>
    <row r="4" spans="1:11" ht="13.5" customHeight="1" x14ac:dyDescent="0.15">
      <c r="B4" s="40" t="s">
        <v>123</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17.2</v>
      </c>
      <c r="F7" s="61">
        <v>21.4</v>
      </c>
      <c r="G7" s="61">
        <v>44.3</v>
      </c>
      <c r="H7" s="61">
        <v>10.8</v>
      </c>
      <c r="I7" s="61">
        <v>4.2</v>
      </c>
      <c r="J7" s="61">
        <v>1.2</v>
      </c>
      <c r="K7" s="62">
        <v>0.9</v>
      </c>
    </row>
    <row r="8" spans="1:11" ht="15" customHeight="1" x14ac:dyDescent="0.15">
      <c r="B8" s="85" t="s">
        <v>1</v>
      </c>
      <c r="C8" s="65" t="s">
        <v>28</v>
      </c>
      <c r="D8" s="73">
        <v>13</v>
      </c>
      <c r="E8" s="57">
        <v>30.8</v>
      </c>
      <c r="F8" s="58">
        <v>15.4</v>
      </c>
      <c r="G8" s="58">
        <v>30.8</v>
      </c>
      <c r="H8" s="58">
        <v>7.7</v>
      </c>
      <c r="I8" s="58">
        <v>15.4</v>
      </c>
      <c r="J8" s="58" t="s">
        <v>100</v>
      </c>
      <c r="K8" s="59" t="s">
        <v>100</v>
      </c>
    </row>
    <row r="9" spans="1:11" ht="15" customHeight="1" x14ac:dyDescent="0.15">
      <c r="B9" s="83"/>
      <c r="C9" s="66" t="s">
        <v>29</v>
      </c>
      <c r="D9" s="74">
        <v>61</v>
      </c>
      <c r="E9" s="54">
        <v>31.1</v>
      </c>
      <c r="F9" s="44">
        <v>18</v>
      </c>
      <c r="G9" s="44">
        <v>26.2</v>
      </c>
      <c r="H9" s="44">
        <v>13.1</v>
      </c>
      <c r="I9" s="44">
        <v>9.8000000000000007</v>
      </c>
      <c r="J9" s="44" t="s">
        <v>100</v>
      </c>
      <c r="K9" s="45">
        <v>1.6</v>
      </c>
    </row>
    <row r="10" spans="1:11" ht="15" customHeight="1" x14ac:dyDescent="0.15">
      <c r="B10" s="83"/>
      <c r="C10" s="66" t="s">
        <v>30</v>
      </c>
      <c r="D10" s="74">
        <v>77</v>
      </c>
      <c r="E10" s="54">
        <v>19.5</v>
      </c>
      <c r="F10" s="44">
        <v>22.1</v>
      </c>
      <c r="G10" s="44">
        <v>37.700000000000003</v>
      </c>
      <c r="H10" s="44">
        <v>10.4</v>
      </c>
      <c r="I10" s="44">
        <v>9.1</v>
      </c>
      <c r="J10" s="44">
        <v>1.3</v>
      </c>
      <c r="K10" s="45" t="s">
        <v>100</v>
      </c>
    </row>
    <row r="11" spans="1:11" ht="15" customHeight="1" x14ac:dyDescent="0.15">
      <c r="B11" s="83"/>
      <c r="C11" s="66" t="s">
        <v>31</v>
      </c>
      <c r="D11" s="74">
        <v>105</v>
      </c>
      <c r="E11" s="54">
        <v>15.2</v>
      </c>
      <c r="F11" s="44">
        <v>23.8</v>
      </c>
      <c r="G11" s="44">
        <v>41.9</v>
      </c>
      <c r="H11" s="44">
        <v>10.5</v>
      </c>
      <c r="I11" s="44">
        <v>8.6</v>
      </c>
      <c r="J11" s="44" t="s">
        <v>100</v>
      </c>
      <c r="K11" s="45" t="s">
        <v>100</v>
      </c>
    </row>
    <row r="12" spans="1:11" ht="15" customHeight="1" x14ac:dyDescent="0.15">
      <c r="B12" s="83"/>
      <c r="C12" s="66" t="s">
        <v>32</v>
      </c>
      <c r="D12" s="74">
        <v>136</v>
      </c>
      <c r="E12" s="54">
        <v>16.2</v>
      </c>
      <c r="F12" s="44">
        <v>20.6</v>
      </c>
      <c r="G12" s="44">
        <v>44.1</v>
      </c>
      <c r="H12" s="44">
        <v>11</v>
      </c>
      <c r="I12" s="44">
        <v>5.9</v>
      </c>
      <c r="J12" s="44" t="s">
        <v>100</v>
      </c>
      <c r="K12" s="45">
        <v>2.2000000000000002</v>
      </c>
    </row>
    <row r="13" spans="1:11" ht="15" customHeight="1" x14ac:dyDescent="0.15">
      <c r="B13" s="83"/>
      <c r="C13" s="66" t="s">
        <v>33</v>
      </c>
      <c r="D13" s="74">
        <v>71</v>
      </c>
      <c r="E13" s="54">
        <v>15.5</v>
      </c>
      <c r="F13" s="44">
        <v>11.3</v>
      </c>
      <c r="G13" s="44">
        <v>54.9</v>
      </c>
      <c r="H13" s="44">
        <v>9.9</v>
      </c>
      <c r="I13" s="44">
        <v>8.5</v>
      </c>
      <c r="J13" s="44" t="s">
        <v>100</v>
      </c>
      <c r="K13" s="45" t="s">
        <v>100</v>
      </c>
    </row>
    <row r="14" spans="1:11" ht="15" customHeight="1" x14ac:dyDescent="0.15">
      <c r="B14" s="83"/>
      <c r="C14" s="66" t="s">
        <v>34</v>
      </c>
      <c r="D14" s="74">
        <v>62</v>
      </c>
      <c r="E14" s="54">
        <v>11.3</v>
      </c>
      <c r="F14" s="44">
        <v>17.7</v>
      </c>
      <c r="G14" s="44">
        <v>53.2</v>
      </c>
      <c r="H14" s="44">
        <v>11.3</v>
      </c>
      <c r="I14" s="44">
        <v>3.2</v>
      </c>
      <c r="J14" s="44" t="s">
        <v>100</v>
      </c>
      <c r="K14" s="45">
        <v>3.2</v>
      </c>
    </row>
    <row r="15" spans="1:11" ht="15" customHeight="1" x14ac:dyDescent="0.15">
      <c r="B15" s="83"/>
      <c r="C15" s="66" t="s">
        <v>35</v>
      </c>
      <c r="D15" s="74">
        <v>62</v>
      </c>
      <c r="E15" s="54">
        <v>17.7</v>
      </c>
      <c r="F15" s="44">
        <v>19.399999999999999</v>
      </c>
      <c r="G15" s="44">
        <v>54.8</v>
      </c>
      <c r="H15" s="44">
        <v>8.1</v>
      </c>
      <c r="I15" s="44" t="s">
        <v>100</v>
      </c>
      <c r="J15" s="44" t="s">
        <v>100</v>
      </c>
      <c r="K15" s="45" t="s">
        <v>100</v>
      </c>
    </row>
    <row r="16" spans="1:11" ht="15" customHeight="1" x14ac:dyDescent="0.15">
      <c r="B16" s="83"/>
      <c r="C16" s="66" t="s">
        <v>36</v>
      </c>
      <c r="D16" s="74">
        <v>118</v>
      </c>
      <c r="E16" s="54">
        <v>24.6</v>
      </c>
      <c r="F16" s="44">
        <v>21.2</v>
      </c>
      <c r="G16" s="44">
        <v>41.5</v>
      </c>
      <c r="H16" s="44">
        <v>9.3000000000000007</v>
      </c>
      <c r="I16" s="44">
        <v>2.5</v>
      </c>
      <c r="J16" s="44" t="s">
        <v>100</v>
      </c>
      <c r="K16" s="45">
        <v>0.8</v>
      </c>
    </row>
    <row r="17" spans="2:11" ht="15" customHeight="1" x14ac:dyDescent="0.15">
      <c r="B17" s="83"/>
      <c r="C17" s="66" t="s">
        <v>37</v>
      </c>
      <c r="D17" s="74">
        <v>13</v>
      </c>
      <c r="E17" s="54">
        <v>15.4</v>
      </c>
      <c r="F17" s="44">
        <v>30.8</v>
      </c>
      <c r="G17" s="44">
        <v>30.8</v>
      </c>
      <c r="H17" s="44">
        <v>15.4</v>
      </c>
      <c r="I17" s="44" t="s">
        <v>100</v>
      </c>
      <c r="J17" s="44">
        <v>7.7</v>
      </c>
      <c r="K17" s="45" t="s">
        <v>100</v>
      </c>
    </row>
    <row r="18" spans="2:11" ht="15" customHeight="1" x14ac:dyDescent="0.15">
      <c r="B18" s="83"/>
      <c r="C18" s="66" t="s">
        <v>38</v>
      </c>
      <c r="D18" s="74">
        <v>90</v>
      </c>
      <c r="E18" s="54">
        <v>26.7</v>
      </c>
      <c r="F18" s="44">
        <v>17.8</v>
      </c>
      <c r="G18" s="44">
        <v>37.799999999999997</v>
      </c>
      <c r="H18" s="44">
        <v>11.1</v>
      </c>
      <c r="I18" s="44">
        <v>4.4000000000000004</v>
      </c>
      <c r="J18" s="44">
        <v>2.2000000000000002</v>
      </c>
      <c r="K18" s="45" t="s">
        <v>100</v>
      </c>
    </row>
    <row r="19" spans="2:11" ht="15" customHeight="1" x14ac:dyDescent="0.15">
      <c r="B19" s="83"/>
      <c r="C19" s="66" t="s">
        <v>39</v>
      </c>
      <c r="D19" s="74">
        <v>119</v>
      </c>
      <c r="E19" s="54">
        <v>17.600000000000001</v>
      </c>
      <c r="F19" s="44">
        <v>25.2</v>
      </c>
      <c r="G19" s="44">
        <v>41.2</v>
      </c>
      <c r="H19" s="44">
        <v>11.8</v>
      </c>
      <c r="I19" s="44">
        <v>2.5</v>
      </c>
      <c r="J19" s="44">
        <v>1.7</v>
      </c>
      <c r="K19" s="45" t="s">
        <v>100</v>
      </c>
    </row>
    <row r="20" spans="2:11" ht="15" customHeight="1" x14ac:dyDescent="0.15">
      <c r="B20" s="83"/>
      <c r="C20" s="66" t="s">
        <v>40</v>
      </c>
      <c r="D20" s="74">
        <v>165</v>
      </c>
      <c r="E20" s="54">
        <v>19.399999999999999</v>
      </c>
      <c r="F20" s="44">
        <v>19.399999999999999</v>
      </c>
      <c r="G20" s="44">
        <v>49.1</v>
      </c>
      <c r="H20" s="44">
        <v>6.1</v>
      </c>
      <c r="I20" s="44">
        <v>4.2</v>
      </c>
      <c r="J20" s="44">
        <v>1.8</v>
      </c>
      <c r="K20" s="45" t="s">
        <v>100</v>
      </c>
    </row>
    <row r="21" spans="2:11" ht="15" customHeight="1" x14ac:dyDescent="0.15">
      <c r="B21" s="83"/>
      <c r="C21" s="66" t="s">
        <v>41</v>
      </c>
      <c r="D21" s="74">
        <v>216</v>
      </c>
      <c r="E21" s="54">
        <v>12</v>
      </c>
      <c r="F21" s="44">
        <v>25.5</v>
      </c>
      <c r="G21" s="44">
        <v>45.4</v>
      </c>
      <c r="H21" s="44">
        <v>13</v>
      </c>
      <c r="I21" s="44">
        <v>3.2</v>
      </c>
      <c r="J21" s="44">
        <v>0.9</v>
      </c>
      <c r="K21" s="45" t="s">
        <v>100</v>
      </c>
    </row>
    <row r="22" spans="2:11" ht="15" customHeight="1" x14ac:dyDescent="0.15">
      <c r="B22" s="83"/>
      <c r="C22" s="66" t="s">
        <v>42</v>
      </c>
      <c r="D22" s="74">
        <v>76</v>
      </c>
      <c r="E22" s="54">
        <v>11.8</v>
      </c>
      <c r="F22" s="44">
        <v>23.7</v>
      </c>
      <c r="G22" s="44">
        <v>47.4</v>
      </c>
      <c r="H22" s="44">
        <v>13.2</v>
      </c>
      <c r="I22" s="44">
        <v>2.6</v>
      </c>
      <c r="J22" s="44">
        <v>1.3</v>
      </c>
      <c r="K22" s="45" t="s">
        <v>100</v>
      </c>
    </row>
    <row r="23" spans="2:11" ht="15" customHeight="1" x14ac:dyDescent="0.15">
      <c r="B23" s="83"/>
      <c r="C23" s="66" t="s">
        <v>43</v>
      </c>
      <c r="D23" s="74">
        <v>60</v>
      </c>
      <c r="E23" s="54">
        <v>3.3</v>
      </c>
      <c r="F23" s="44">
        <v>20</v>
      </c>
      <c r="G23" s="44">
        <v>61.7</v>
      </c>
      <c r="H23" s="44">
        <v>11.7</v>
      </c>
      <c r="I23" s="44">
        <v>3.3</v>
      </c>
      <c r="J23" s="44" t="s">
        <v>100</v>
      </c>
      <c r="K23" s="45" t="s">
        <v>100</v>
      </c>
    </row>
    <row r="24" spans="2:11" ht="15" customHeight="1" x14ac:dyDescent="0.15">
      <c r="B24" s="83"/>
      <c r="C24" s="66" t="s">
        <v>44</v>
      </c>
      <c r="D24" s="74">
        <v>75</v>
      </c>
      <c r="E24" s="54">
        <v>17.3</v>
      </c>
      <c r="F24" s="44">
        <v>29.3</v>
      </c>
      <c r="G24" s="44">
        <v>36</v>
      </c>
      <c r="H24" s="44">
        <v>16</v>
      </c>
      <c r="I24" s="44" t="s">
        <v>100</v>
      </c>
      <c r="J24" s="44">
        <v>1.3</v>
      </c>
      <c r="K24" s="45" t="s">
        <v>100</v>
      </c>
    </row>
    <row r="25" spans="2:11" ht="15" customHeight="1" x14ac:dyDescent="0.15">
      <c r="B25" s="83"/>
      <c r="C25" s="66" t="s">
        <v>45</v>
      </c>
      <c r="D25" s="74">
        <v>191</v>
      </c>
      <c r="E25" s="54">
        <v>17.8</v>
      </c>
      <c r="F25" s="44">
        <v>20.9</v>
      </c>
      <c r="G25" s="44">
        <v>43.5</v>
      </c>
      <c r="H25" s="44">
        <v>8.9</v>
      </c>
      <c r="I25" s="44">
        <v>2.1</v>
      </c>
      <c r="J25" s="44">
        <v>3.7</v>
      </c>
      <c r="K25" s="45">
        <v>3.1</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v>100</v>
      </c>
      <c r="J27" s="44" t="s">
        <v>100</v>
      </c>
      <c r="K27" s="45" t="s">
        <v>100</v>
      </c>
    </row>
    <row r="28" spans="2:11" ht="15" customHeight="1" x14ac:dyDescent="0.15">
      <c r="B28" s="83"/>
      <c r="C28" s="66" t="s">
        <v>48</v>
      </c>
      <c r="D28" s="74">
        <v>2</v>
      </c>
      <c r="E28" s="54" t="s">
        <v>100</v>
      </c>
      <c r="F28" s="44">
        <v>50</v>
      </c>
      <c r="G28" s="44">
        <v>50</v>
      </c>
      <c r="H28" s="44" t="s">
        <v>100</v>
      </c>
      <c r="I28" s="44" t="s">
        <v>100</v>
      </c>
      <c r="J28" s="44" t="s">
        <v>100</v>
      </c>
      <c r="K28" s="45" t="s">
        <v>100</v>
      </c>
    </row>
    <row r="29" spans="2:11" ht="15" customHeight="1" x14ac:dyDescent="0.15">
      <c r="B29" s="83"/>
      <c r="C29" s="66" t="s">
        <v>49</v>
      </c>
      <c r="D29" s="74">
        <v>1</v>
      </c>
      <c r="E29" s="54" t="s">
        <v>100</v>
      </c>
      <c r="F29" s="44" t="s">
        <v>100</v>
      </c>
      <c r="G29" s="44">
        <v>100</v>
      </c>
      <c r="H29" s="44" t="s">
        <v>100</v>
      </c>
      <c r="I29" s="44" t="s">
        <v>100</v>
      </c>
      <c r="J29" s="44" t="s">
        <v>100</v>
      </c>
      <c r="K29" s="45" t="s">
        <v>100</v>
      </c>
    </row>
    <row r="30" spans="2:11" ht="15" customHeight="1" x14ac:dyDescent="0.15">
      <c r="B30" s="83"/>
      <c r="C30" s="66" t="s">
        <v>50</v>
      </c>
      <c r="D30" s="74">
        <v>1</v>
      </c>
      <c r="E30" s="54" t="s">
        <v>100</v>
      </c>
      <c r="F30" s="44" t="s">
        <v>100</v>
      </c>
      <c r="G30" s="44" t="s">
        <v>100</v>
      </c>
      <c r="H30" s="44">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19</v>
      </c>
      <c r="F35" s="42">
        <v>19.7</v>
      </c>
      <c r="G35" s="42">
        <v>43.7</v>
      </c>
      <c r="H35" s="42">
        <v>10.4</v>
      </c>
      <c r="I35" s="42">
        <v>6.1</v>
      </c>
      <c r="J35" s="42">
        <v>0.1</v>
      </c>
      <c r="K35" s="43">
        <v>1</v>
      </c>
    </row>
    <row r="36" spans="2:11" ht="15" customHeight="1" x14ac:dyDescent="0.15">
      <c r="B36" s="83"/>
      <c r="C36" s="66" t="s">
        <v>56</v>
      </c>
      <c r="D36" s="74">
        <v>1005</v>
      </c>
      <c r="E36" s="54">
        <v>16.2</v>
      </c>
      <c r="F36" s="44">
        <v>22.8</v>
      </c>
      <c r="G36" s="44">
        <v>44.7</v>
      </c>
      <c r="H36" s="44">
        <v>10.9</v>
      </c>
      <c r="I36" s="44">
        <v>2.9</v>
      </c>
      <c r="J36" s="44">
        <v>1.9</v>
      </c>
      <c r="K36" s="45">
        <v>0.6</v>
      </c>
    </row>
    <row r="37" spans="2:11" ht="15" customHeight="1" x14ac:dyDescent="0.15">
      <c r="B37" s="86"/>
      <c r="C37" s="67" t="s">
        <v>57</v>
      </c>
      <c r="D37" s="75">
        <v>7</v>
      </c>
      <c r="E37" s="55" t="s">
        <v>100</v>
      </c>
      <c r="F37" s="46">
        <v>14.3</v>
      </c>
      <c r="G37" s="46">
        <v>42.9</v>
      </c>
      <c r="H37" s="46">
        <v>14.3</v>
      </c>
      <c r="I37" s="46">
        <v>14.3</v>
      </c>
      <c r="J37" s="46">
        <v>14.3</v>
      </c>
      <c r="K37" s="47" t="s">
        <v>100</v>
      </c>
    </row>
    <row r="38" spans="2:11" ht="15" customHeight="1" x14ac:dyDescent="0.15">
      <c r="B38" s="82" t="s">
        <v>3</v>
      </c>
      <c r="C38" s="68" t="s">
        <v>58</v>
      </c>
      <c r="D38" s="76">
        <v>26</v>
      </c>
      <c r="E38" s="53">
        <v>23.1</v>
      </c>
      <c r="F38" s="42">
        <v>23.1</v>
      </c>
      <c r="G38" s="42">
        <v>30.8</v>
      </c>
      <c r="H38" s="42">
        <v>11.5</v>
      </c>
      <c r="I38" s="42">
        <v>7.7</v>
      </c>
      <c r="J38" s="42">
        <v>3.8</v>
      </c>
      <c r="K38" s="43" t="s">
        <v>100</v>
      </c>
    </row>
    <row r="39" spans="2:11" ht="15" customHeight="1" x14ac:dyDescent="0.15">
      <c r="B39" s="83"/>
      <c r="C39" s="66" t="s">
        <v>59</v>
      </c>
      <c r="D39" s="74">
        <v>152</v>
      </c>
      <c r="E39" s="54">
        <v>28.3</v>
      </c>
      <c r="F39" s="44">
        <v>17.8</v>
      </c>
      <c r="G39" s="44">
        <v>32.9</v>
      </c>
      <c r="H39" s="44">
        <v>11.8</v>
      </c>
      <c r="I39" s="44">
        <v>7.2</v>
      </c>
      <c r="J39" s="44">
        <v>1.3</v>
      </c>
      <c r="K39" s="45">
        <v>0.7</v>
      </c>
    </row>
    <row r="40" spans="2:11" ht="15" customHeight="1" x14ac:dyDescent="0.15">
      <c r="B40" s="83"/>
      <c r="C40" s="66" t="s">
        <v>60</v>
      </c>
      <c r="D40" s="74">
        <v>198</v>
      </c>
      <c r="E40" s="54">
        <v>18.2</v>
      </c>
      <c r="F40" s="44">
        <v>24.2</v>
      </c>
      <c r="G40" s="44">
        <v>39.9</v>
      </c>
      <c r="H40" s="44">
        <v>11.1</v>
      </c>
      <c r="I40" s="44">
        <v>5.0999999999999996</v>
      </c>
      <c r="J40" s="44">
        <v>1.5</v>
      </c>
      <c r="K40" s="45" t="s">
        <v>100</v>
      </c>
    </row>
    <row r="41" spans="2:11" ht="15" customHeight="1" x14ac:dyDescent="0.15">
      <c r="B41" s="83"/>
      <c r="C41" s="66" t="s">
        <v>61</v>
      </c>
      <c r="D41" s="74">
        <v>271</v>
      </c>
      <c r="E41" s="54">
        <v>17.7</v>
      </c>
      <c r="F41" s="44">
        <v>21</v>
      </c>
      <c r="G41" s="44">
        <v>46.5</v>
      </c>
      <c r="H41" s="44">
        <v>7.7</v>
      </c>
      <c r="I41" s="44">
        <v>5.9</v>
      </c>
      <c r="J41" s="44">
        <v>1.1000000000000001</v>
      </c>
      <c r="K41" s="45" t="s">
        <v>100</v>
      </c>
    </row>
    <row r="42" spans="2:11" ht="15" customHeight="1" x14ac:dyDescent="0.15">
      <c r="B42" s="83"/>
      <c r="C42" s="66" t="s">
        <v>62</v>
      </c>
      <c r="D42" s="74">
        <v>354</v>
      </c>
      <c r="E42" s="54">
        <v>13.6</v>
      </c>
      <c r="F42" s="44">
        <v>23.4</v>
      </c>
      <c r="G42" s="44">
        <v>44.9</v>
      </c>
      <c r="H42" s="44">
        <v>12.4</v>
      </c>
      <c r="I42" s="44">
        <v>4.2</v>
      </c>
      <c r="J42" s="44">
        <v>0.6</v>
      </c>
      <c r="K42" s="45">
        <v>0.8</v>
      </c>
    </row>
    <row r="43" spans="2:11" ht="15" customHeight="1" x14ac:dyDescent="0.15">
      <c r="B43" s="83"/>
      <c r="C43" s="66" t="s">
        <v>63</v>
      </c>
      <c r="D43" s="74">
        <v>148</v>
      </c>
      <c r="E43" s="54">
        <v>13.5</v>
      </c>
      <c r="F43" s="44">
        <v>17.600000000000001</v>
      </c>
      <c r="G43" s="44">
        <v>51.4</v>
      </c>
      <c r="H43" s="44">
        <v>11.5</v>
      </c>
      <c r="I43" s="44">
        <v>5.4</v>
      </c>
      <c r="J43" s="44">
        <v>0.7</v>
      </c>
      <c r="K43" s="45" t="s">
        <v>100</v>
      </c>
    </row>
    <row r="44" spans="2:11" ht="15" customHeight="1" x14ac:dyDescent="0.15">
      <c r="B44" s="83"/>
      <c r="C44" s="66" t="s">
        <v>64</v>
      </c>
      <c r="D44" s="74">
        <v>122</v>
      </c>
      <c r="E44" s="54">
        <v>7.4</v>
      </c>
      <c r="F44" s="44">
        <v>18.899999999999999</v>
      </c>
      <c r="G44" s="44">
        <v>57.4</v>
      </c>
      <c r="H44" s="44">
        <v>11.5</v>
      </c>
      <c r="I44" s="44">
        <v>3.3</v>
      </c>
      <c r="J44" s="44" t="s">
        <v>100</v>
      </c>
      <c r="K44" s="45">
        <v>1.6</v>
      </c>
    </row>
    <row r="45" spans="2:11" ht="15" customHeight="1" x14ac:dyDescent="0.15">
      <c r="B45" s="83"/>
      <c r="C45" s="66" t="s">
        <v>65</v>
      </c>
      <c r="D45" s="74">
        <v>137</v>
      </c>
      <c r="E45" s="54">
        <v>17.5</v>
      </c>
      <c r="F45" s="44">
        <v>24.8</v>
      </c>
      <c r="G45" s="44">
        <v>44.5</v>
      </c>
      <c r="H45" s="44">
        <v>12.4</v>
      </c>
      <c r="I45" s="44" t="s">
        <v>100</v>
      </c>
      <c r="J45" s="44">
        <v>0.7</v>
      </c>
      <c r="K45" s="45" t="s">
        <v>100</v>
      </c>
    </row>
    <row r="46" spans="2:11" ht="15" customHeight="1" x14ac:dyDescent="0.15">
      <c r="B46" s="86"/>
      <c r="C46" s="67" t="s">
        <v>66</v>
      </c>
      <c r="D46" s="75">
        <v>310</v>
      </c>
      <c r="E46" s="55">
        <v>20.3</v>
      </c>
      <c r="F46" s="46">
        <v>21</v>
      </c>
      <c r="G46" s="46">
        <v>42.9</v>
      </c>
      <c r="H46" s="46">
        <v>9</v>
      </c>
      <c r="I46" s="46">
        <v>2.2999999999999998</v>
      </c>
      <c r="J46" s="46">
        <v>2.2999999999999998</v>
      </c>
      <c r="K46" s="47">
        <v>2.2999999999999998</v>
      </c>
    </row>
    <row r="47" spans="2:11" ht="15" customHeight="1" x14ac:dyDescent="0.15">
      <c r="B47" s="82" t="s">
        <v>4</v>
      </c>
      <c r="C47" s="68" t="s">
        <v>67</v>
      </c>
      <c r="D47" s="76">
        <v>126</v>
      </c>
      <c r="E47" s="53">
        <v>22.2</v>
      </c>
      <c r="F47" s="42">
        <v>19</v>
      </c>
      <c r="G47" s="42">
        <v>48.4</v>
      </c>
      <c r="H47" s="42">
        <v>6.3</v>
      </c>
      <c r="I47" s="42">
        <v>3.2</v>
      </c>
      <c r="J47" s="42">
        <v>0.8</v>
      </c>
      <c r="K47" s="43" t="s">
        <v>100</v>
      </c>
    </row>
    <row r="48" spans="2:11" ht="15" customHeight="1" x14ac:dyDescent="0.15">
      <c r="B48" s="83"/>
      <c r="C48" s="66" t="s">
        <v>68</v>
      </c>
      <c r="D48" s="74">
        <v>11</v>
      </c>
      <c r="E48" s="54">
        <v>18.2</v>
      </c>
      <c r="F48" s="44">
        <v>27.3</v>
      </c>
      <c r="G48" s="44">
        <v>45.5</v>
      </c>
      <c r="H48" s="44" t="s">
        <v>100</v>
      </c>
      <c r="I48" s="44">
        <v>9.1</v>
      </c>
      <c r="J48" s="44" t="s">
        <v>100</v>
      </c>
      <c r="K48" s="45" t="s">
        <v>100</v>
      </c>
    </row>
    <row r="49" spans="2:11" ht="15" customHeight="1" x14ac:dyDescent="0.15">
      <c r="B49" s="83"/>
      <c r="C49" s="66" t="s">
        <v>69</v>
      </c>
      <c r="D49" s="74">
        <v>695</v>
      </c>
      <c r="E49" s="54">
        <v>18.3</v>
      </c>
      <c r="F49" s="44">
        <v>20.100000000000001</v>
      </c>
      <c r="G49" s="44">
        <v>42.3</v>
      </c>
      <c r="H49" s="44">
        <v>11.8</v>
      </c>
      <c r="I49" s="44">
        <v>6.6</v>
      </c>
      <c r="J49" s="44">
        <v>0.3</v>
      </c>
      <c r="K49" s="45">
        <v>0.6</v>
      </c>
    </row>
    <row r="50" spans="2:11" ht="15" customHeight="1" x14ac:dyDescent="0.15">
      <c r="B50" s="83"/>
      <c r="C50" s="66" t="s">
        <v>70</v>
      </c>
      <c r="D50" s="74">
        <v>268</v>
      </c>
      <c r="E50" s="54">
        <v>14.2</v>
      </c>
      <c r="F50" s="44">
        <v>25.4</v>
      </c>
      <c r="G50" s="44">
        <v>42.5</v>
      </c>
      <c r="H50" s="44">
        <v>13.8</v>
      </c>
      <c r="I50" s="44">
        <v>2.6</v>
      </c>
      <c r="J50" s="44">
        <v>1.1000000000000001</v>
      </c>
      <c r="K50" s="45">
        <v>0.4</v>
      </c>
    </row>
    <row r="51" spans="2:11" ht="15" customHeight="1" x14ac:dyDescent="0.15">
      <c r="B51" s="83"/>
      <c r="C51" s="66" t="s">
        <v>71</v>
      </c>
      <c r="D51" s="74">
        <v>184</v>
      </c>
      <c r="E51" s="54">
        <v>15.2</v>
      </c>
      <c r="F51" s="44">
        <v>25.5</v>
      </c>
      <c r="G51" s="44">
        <v>48.4</v>
      </c>
      <c r="H51" s="44">
        <v>7.1</v>
      </c>
      <c r="I51" s="44">
        <v>2.2000000000000002</v>
      </c>
      <c r="J51" s="44">
        <v>1.6</v>
      </c>
      <c r="K51" s="45" t="s">
        <v>100</v>
      </c>
    </row>
    <row r="52" spans="2:11" ht="15" customHeight="1" x14ac:dyDescent="0.15">
      <c r="B52" s="83"/>
      <c r="C52" s="66" t="s">
        <v>72</v>
      </c>
      <c r="D52" s="74">
        <v>49</v>
      </c>
      <c r="E52" s="54">
        <v>26.5</v>
      </c>
      <c r="F52" s="44">
        <v>10.199999999999999</v>
      </c>
      <c r="G52" s="44">
        <v>36.700000000000003</v>
      </c>
      <c r="H52" s="44">
        <v>12.2</v>
      </c>
      <c r="I52" s="44">
        <v>8.1999999999999993</v>
      </c>
      <c r="J52" s="44">
        <v>6.1</v>
      </c>
      <c r="K52" s="45" t="s">
        <v>100</v>
      </c>
    </row>
    <row r="53" spans="2:11" ht="15" customHeight="1" x14ac:dyDescent="0.15">
      <c r="B53" s="83"/>
      <c r="C53" s="66" t="s">
        <v>73</v>
      </c>
      <c r="D53" s="74">
        <v>343</v>
      </c>
      <c r="E53" s="54">
        <v>15.7</v>
      </c>
      <c r="F53" s="44">
        <v>21</v>
      </c>
      <c r="G53" s="44">
        <v>46.9</v>
      </c>
      <c r="H53" s="44">
        <v>10.5</v>
      </c>
      <c r="I53" s="44">
        <v>1.7</v>
      </c>
      <c r="J53" s="44">
        <v>2.2999999999999998</v>
      </c>
      <c r="K53" s="45">
        <v>1.7</v>
      </c>
    </row>
    <row r="54" spans="2:11" ht="15" customHeight="1" x14ac:dyDescent="0.15">
      <c r="B54" s="86"/>
      <c r="C54" s="67" t="s">
        <v>57</v>
      </c>
      <c r="D54" s="75">
        <v>35</v>
      </c>
      <c r="E54" s="55">
        <v>11.4</v>
      </c>
      <c r="F54" s="46">
        <v>28.6</v>
      </c>
      <c r="G54" s="46">
        <v>48.6</v>
      </c>
      <c r="H54" s="46">
        <v>5.7</v>
      </c>
      <c r="I54" s="46">
        <v>2.9</v>
      </c>
      <c r="J54" s="46" t="s">
        <v>100</v>
      </c>
      <c r="K54" s="47">
        <v>2.9</v>
      </c>
    </row>
    <row r="55" spans="2:11" ht="15" customHeight="1" x14ac:dyDescent="0.15">
      <c r="B55" s="82" t="s">
        <v>5</v>
      </c>
      <c r="C55" s="68" t="s">
        <v>74</v>
      </c>
      <c r="D55" s="76">
        <v>318</v>
      </c>
      <c r="E55" s="53">
        <v>20.399999999999999</v>
      </c>
      <c r="F55" s="42">
        <v>21.1</v>
      </c>
      <c r="G55" s="42">
        <v>40.299999999999997</v>
      </c>
      <c r="H55" s="42">
        <v>12.9</v>
      </c>
      <c r="I55" s="42">
        <v>2.8</v>
      </c>
      <c r="J55" s="42">
        <v>1.3</v>
      </c>
      <c r="K55" s="43">
        <v>1.3</v>
      </c>
    </row>
    <row r="56" spans="2:11" ht="15" customHeight="1" x14ac:dyDescent="0.15">
      <c r="B56" s="83"/>
      <c r="C56" s="66" t="s">
        <v>75</v>
      </c>
      <c r="D56" s="74">
        <v>526</v>
      </c>
      <c r="E56" s="54">
        <v>15.6</v>
      </c>
      <c r="F56" s="44">
        <v>20.9</v>
      </c>
      <c r="G56" s="44">
        <v>48.5</v>
      </c>
      <c r="H56" s="44">
        <v>8.6999999999999993</v>
      </c>
      <c r="I56" s="44">
        <v>4.4000000000000004</v>
      </c>
      <c r="J56" s="44">
        <v>1.1000000000000001</v>
      </c>
      <c r="K56" s="45">
        <v>0.8</v>
      </c>
    </row>
    <row r="57" spans="2:11" ht="15" customHeight="1" x14ac:dyDescent="0.15">
      <c r="B57" s="83"/>
      <c r="C57" s="66" t="s">
        <v>76</v>
      </c>
      <c r="D57" s="74">
        <v>419</v>
      </c>
      <c r="E57" s="54">
        <v>17.2</v>
      </c>
      <c r="F57" s="44">
        <v>20.8</v>
      </c>
      <c r="G57" s="44">
        <v>43.7</v>
      </c>
      <c r="H57" s="44">
        <v>13.1</v>
      </c>
      <c r="I57" s="44">
        <v>4.0999999999999996</v>
      </c>
      <c r="J57" s="44">
        <v>0.7</v>
      </c>
      <c r="K57" s="45">
        <v>0.5</v>
      </c>
    </row>
    <row r="58" spans="2:11" ht="15" customHeight="1" x14ac:dyDescent="0.15">
      <c r="B58" s="83"/>
      <c r="C58" s="66" t="s">
        <v>77</v>
      </c>
      <c r="D58" s="74">
        <v>320</v>
      </c>
      <c r="E58" s="54">
        <v>16.3</v>
      </c>
      <c r="F58" s="44">
        <v>22.8</v>
      </c>
      <c r="G58" s="44">
        <v>43.1</v>
      </c>
      <c r="H58" s="44">
        <v>10</v>
      </c>
      <c r="I58" s="44">
        <v>5.6</v>
      </c>
      <c r="J58" s="44">
        <v>1.6</v>
      </c>
      <c r="K58" s="45">
        <v>0.6</v>
      </c>
    </row>
    <row r="59" spans="2:11" ht="15" customHeight="1" x14ac:dyDescent="0.15">
      <c r="B59" s="83"/>
      <c r="C59" s="66" t="s">
        <v>78</v>
      </c>
      <c r="D59" s="74">
        <v>83</v>
      </c>
      <c r="E59" s="54">
        <v>21.7</v>
      </c>
      <c r="F59" s="44">
        <v>25.3</v>
      </c>
      <c r="G59" s="44">
        <v>43.4</v>
      </c>
      <c r="H59" s="44">
        <v>4.8</v>
      </c>
      <c r="I59" s="44">
        <v>2.4</v>
      </c>
      <c r="J59" s="44">
        <v>1.2</v>
      </c>
      <c r="K59" s="45">
        <v>1.2</v>
      </c>
    </row>
    <row r="60" spans="2:11" ht="15" customHeight="1" x14ac:dyDescent="0.15">
      <c r="B60" s="83"/>
      <c r="C60" s="66" t="s">
        <v>79</v>
      </c>
      <c r="D60" s="74">
        <v>29</v>
      </c>
      <c r="E60" s="54">
        <v>13.8</v>
      </c>
      <c r="F60" s="44">
        <v>17.2</v>
      </c>
      <c r="G60" s="44">
        <v>51.7</v>
      </c>
      <c r="H60" s="44">
        <v>6.9</v>
      </c>
      <c r="I60" s="44">
        <v>6.9</v>
      </c>
      <c r="J60" s="44">
        <v>3.4</v>
      </c>
      <c r="K60" s="45" t="s">
        <v>100</v>
      </c>
    </row>
    <row r="61" spans="2:11" ht="15" customHeight="1" x14ac:dyDescent="0.15">
      <c r="B61" s="86"/>
      <c r="C61" s="67" t="s">
        <v>80</v>
      </c>
      <c r="D61" s="75">
        <v>14</v>
      </c>
      <c r="E61" s="55">
        <v>21.4</v>
      </c>
      <c r="F61" s="46">
        <v>28.6</v>
      </c>
      <c r="G61" s="46">
        <v>28.6</v>
      </c>
      <c r="H61" s="46">
        <v>7.1</v>
      </c>
      <c r="I61" s="46">
        <v>14.3</v>
      </c>
      <c r="J61" s="46" t="s">
        <v>100</v>
      </c>
      <c r="K61" s="47" t="s">
        <v>100</v>
      </c>
    </row>
    <row r="62" spans="2:11" ht="15" customHeight="1" x14ac:dyDescent="0.15">
      <c r="B62" s="82" t="s">
        <v>6</v>
      </c>
      <c r="C62" s="68" t="s">
        <v>81</v>
      </c>
      <c r="D62" s="76">
        <v>162</v>
      </c>
      <c r="E62" s="53">
        <v>23.5</v>
      </c>
      <c r="F62" s="42">
        <v>21</v>
      </c>
      <c r="G62" s="42">
        <v>42</v>
      </c>
      <c r="H62" s="42">
        <v>8</v>
      </c>
      <c r="I62" s="42">
        <v>4.9000000000000004</v>
      </c>
      <c r="J62" s="42">
        <v>0.6</v>
      </c>
      <c r="K62" s="43" t="s">
        <v>100</v>
      </c>
    </row>
    <row r="63" spans="2:11" ht="15" customHeight="1" x14ac:dyDescent="0.15">
      <c r="B63" s="83"/>
      <c r="C63" s="66" t="s">
        <v>82</v>
      </c>
      <c r="D63" s="74">
        <v>172</v>
      </c>
      <c r="E63" s="54">
        <v>16.3</v>
      </c>
      <c r="F63" s="44">
        <v>21.5</v>
      </c>
      <c r="G63" s="44">
        <v>49.4</v>
      </c>
      <c r="H63" s="44">
        <v>9.3000000000000007</v>
      </c>
      <c r="I63" s="44">
        <v>3.5</v>
      </c>
      <c r="J63" s="44" t="s">
        <v>100</v>
      </c>
      <c r="K63" s="45" t="s">
        <v>100</v>
      </c>
    </row>
    <row r="64" spans="2:11" ht="15" customHeight="1" x14ac:dyDescent="0.15">
      <c r="B64" s="83"/>
      <c r="C64" s="66" t="s">
        <v>83</v>
      </c>
      <c r="D64" s="74">
        <v>767</v>
      </c>
      <c r="E64" s="54">
        <v>15.6</v>
      </c>
      <c r="F64" s="44">
        <v>21.5</v>
      </c>
      <c r="G64" s="44">
        <v>43.4</v>
      </c>
      <c r="H64" s="44">
        <v>11.3</v>
      </c>
      <c r="I64" s="44">
        <v>5.9</v>
      </c>
      <c r="J64" s="44">
        <v>1.6</v>
      </c>
      <c r="K64" s="45">
        <v>0.7</v>
      </c>
    </row>
    <row r="65" spans="2:11" ht="15" customHeight="1" x14ac:dyDescent="0.15">
      <c r="B65" s="86"/>
      <c r="C65" s="67" t="s">
        <v>84</v>
      </c>
      <c r="D65" s="75">
        <v>276</v>
      </c>
      <c r="E65" s="55">
        <v>15.2</v>
      </c>
      <c r="F65" s="46">
        <v>21.7</v>
      </c>
      <c r="G65" s="46">
        <v>50.4</v>
      </c>
      <c r="H65" s="46">
        <v>8.6999999999999993</v>
      </c>
      <c r="I65" s="46">
        <v>1.8</v>
      </c>
      <c r="J65" s="46">
        <v>0.7</v>
      </c>
      <c r="K65" s="47">
        <v>1.4</v>
      </c>
    </row>
    <row r="66" spans="2:11" ht="15" customHeight="1" x14ac:dyDescent="0.15">
      <c r="B66" s="82" t="s">
        <v>7</v>
      </c>
      <c r="C66" s="68" t="s">
        <v>85</v>
      </c>
      <c r="D66" s="76">
        <v>684</v>
      </c>
      <c r="E66" s="53">
        <v>15.2</v>
      </c>
      <c r="F66" s="42">
        <v>20.5</v>
      </c>
      <c r="G66" s="42">
        <v>46.8</v>
      </c>
      <c r="H66" s="42">
        <v>11.4</v>
      </c>
      <c r="I66" s="42">
        <v>3.8</v>
      </c>
      <c r="J66" s="42">
        <v>1.3</v>
      </c>
      <c r="K66" s="43">
        <v>1</v>
      </c>
    </row>
    <row r="67" spans="2:11" ht="15" customHeight="1" x14ac:dyDescent="0.15">
      <c r="B67" s="83"/>
      <c r="C67" s="66" t="s">
        <v>86</v>
      </c>
      <c r="D67" s="74">
        <v>402</v>
      </c>
      <c r="E67" s="54">
        <v>15.2</v>
      </c>
      <c r="F67" s="44">
        <v>22.4</v>
      </c>
      <c r="G67" s="44">
        <v>44.3</v>
      </c>
      <c r="H67" s="44">
        <v>10.9</v>
      </c>
      <c r="I67" s="44">
        <v>6.2</v>
      </c>
      <c r="J67" s="44">
        <v>0.5</v>
      </c>
      <c r="K67" s="45">
        <v>0.5</v>
      </c>
    </row>
    <row r="68" spans="2:11" ht="15" customHeight="1" x14ac:dyDescent="0.15">
      <c r="B68" s="83"/>
      <c r="C68" s="66" t="s">
        <v>87</v>
      </c>
      <c r="D68" s="74">
        <v>7</v>
      </c>
      <c r="E68" s="54" t="s">
        <v>100</v>
      </c>
      <c r="F68" s="44">
        <v>42.9</v>
      </c>
      <c r="G68" s="44">
        <v>42.9</v>
      </c>
      <c r="H68" s="44" t="s">
        <v>100</v>
      </c>
      <c r="I68" s="44">
        <v>14.3</v>
      </c>
      <c r="J68" s="44" t="s">
        <v>100</v>
      </c>
      <c r="K68" s="45" t="s">
        <v>100</v>
      </c>
    </row>
    <row r="69" spans="2:11" ht="15" customHeight="1" x14ac:dyDescent="0.15">
      <c r="B69" s="83"/>
      <c r="C69" s="66" t="s">
        <v>88</v>
      </c>
      <c r="D69" s="74">
        <v>27</v>
      </c>
      <c r="E69" s="54">
        <v>33.299999999999997</v>
      </c>
      <c r="F69" s="44">
        <v>11.1</v>
      </c>
      <c r="G69" s="44">
        <v>33.299999999999997</v>
      </c>
      <c r="H69" s="44">
        <v>11.1</v>
      </c>
      <c r="I69" s="44">
        <v>7.4</v>
      </c>
      <c r="J69" s="44" t="s">
        <v>100</v>
      </c>
      <c r="K69" s="45">
        <v>3.7</v>
      </c>
    </row>
    <row r="70" spans="2:11" ht="15" customHeight="1" x14ac:dyDescent="0.15">
      <c r="B70" s="83"/>
      <c r="C70" s="66" t="s">
        <v>89</v>
      </c>
      <c r="D70" s="74">
        <v>373</v>
      </c>
      <c r="E70" s="54">
        <v>21.4</v>
      </c>
      <c r="F70" s="44">
        <v>19.8</v>
      </c>
      <c r="G70" s="44">
        <v>42.4</v>
      </c>
      <c r="H70" s="44">
        <v>11.5</v>
      </c>
      <c r="I70" s="44">
        <v>3.5</v>
      </c>
      <c r="J70" s="44">
        <v>1.1000000000000001</v>
      </c>
      <c r="K70" s="45">
        <v>0.3</v>
      </c>
    </row>
    <row r="71" spans="2:11" ht="15" customHeight="1" x14ac:dyDescent="0.15">
      <c r="B71" s="83"/>
      <c r="C71" s="66" t="s">
        <v>90</v>
      </c>
      <c r="D71" s="74">
        <v>78</v>
      </c>
      <c r="E71" s="54">
        <v>16.7</v>
      </c>
      <c r="F71" s="44">
        <v>29.5</v>
      </c>
      <c r="G71" s="44">
        <v>38.5</v>
      </c>
      <c r="H71" s="44">
        <v>6.4</v>
      </c>
      <c r="I71" s="44">
        <v>5.0999999999999996</v>
      </c>
      <c r="J71" s="44">
        <v>3.8</v>
      </c>
      <c r="K71" s="45" t="s">
        <v>100</v>
      </c>
    </row>
    <row r="72" spans="2:11" ht="15" customHeight="1" x14ac:dyDescent="0.15">
      <c r="B72" s="83"/>
      <c r="C72" s="66" t="s">
        <v>91</v>
      </c>
      <c r="D72" s="74">
        <v>43</v>
      </c>
      <c r="E72" s="54">
        <v>20.9</v>
      </c>
      <c r="F72" s="44">
        <v>37.200000000000003</v>
      </c>
      <c r="G72" s="44">
        <v>34.9</v>
      </c>
      <c r="H72" s="44">
        <v>7</v>
      </c>
      <c r="I72" s="44" t="s">
        <v>100</v>
      </c>
      <c r="J72" s="44" t="s">
        <v>100</v>
      </c>
      <c r="K72" s="45" t="s">
        <v>100</v>
      </c>
    </row>
    <row r="73" spans="2:11" ht="15" customHeight="1" x14ac:dyDescent="0.15">
      <c r="B73" s="83"/>
      <c r="C73" s="66" t="s">
        <v>92</v>
      </c>
      <c r="D73" s="74">
        <v>41</v>
      </c>
      <c r="E73" s="54">
        <v>24.4</v>
      </c>
      <c r="F73" s="44">
        <v>29.3</v>
      </c>
      <c r="G73" s="44">
        <v>41.5</v>
      </c>
      <c r="H73" s="44" t="s">
        <v>100</v>
      </c>
      <c r="I73" s="44">
        <v>2.4</v>
      </c>
      <c r="J73" s="44">
        <v>2.4</v>
      </c>
      <c r="K73" s="45" t="s">
        <v>100</v>
      </c>
    </row>
    <row r="74" spans="2:11" ht="15" customHeight="1" x14ac:dyDescent="0.15">
      <c r="B74" s="86"/>
      <c r="C74" s="67" t="s">
        <v>93</v>
      </c>
      <c r="D74" s="75">
        <v>20</v>
      </c>
      <c r="E74" s="55">
        <v>15</v>
      </c>
      <c r="F74" s="46">
        <v>25</v>
      </c>
      <c r="G74" s="46">
        <v>45</v>
      </c>
      <c r="H74" s="46">
        <v>10</v>
      </c>
      <c r="I74" s="46" t="s">
        <v>100</v>
      </c>
      <c r="J74" s="46" t="s">
        <v>100</v>
      </c>
      <c r="K74" s="47">
        <v>5</v>
      </c>
    </row>
    <row r="75" spans="2:11" ht="15" customHeight="1" x14ac:dyDescent="0.15">
      <c r="B75" s="82" t="s">
        <v>8</v>
      </c>
      <c r="C75" s="68" t="s">
        <v>94</v>
      </c>
      <c r="D75" s="76">
        <v>111</v>
      </c>
      <c r="E75" s="53">
        <v>16.2</v>
      </c>
      <c r="F75" s="42">
        <v>18</v>
      </c>
      <c r="G75" s="42">
        <v>40.5</v>
      </c>
      <c r="H75" s="42">
        <v>14.4</v>
      </c>
      <c r="I75" s="42">
        <v>8.1</v>
      </c>
      <c r="J75" s="42">
        <v>2.7</v>
      </c>
      <c r="K75" s="43" t="s">
        <v>100</v>
      </c>
    </row>
    <row r="76" spans="2:11" ht="15" customHeight="1" x14ac:dyDescent="0.15">
      <c r="B76" s="83"/>
      <c r="C76" s="66" t="s">
        <v>95</v>
      </c>
      <c r="D76" s="74">
        <v>340</v>
      </c>
      <c r="E76" s="54">
        <v>12.6</v>
      </c>
      <c r="F76" s="44">
        <v>19.100000000000001</v>
      </c>
      <c r="G76" s="44">
        <v>50.6</v>
      </c>
      <c r="H76" s="44">
        <v>12.4</v>
      </c>
      <c r="I76" s="44">
        <v>4.4000000000000004</v>
      </c>
      <c r="J76" s="44">
        <v>0.6</v>
      </c>
      <c r="K76" s="45">
        <v>0.3</v>
      </c>
    </row>
    <row r="77" spans="2:11" ht="15" customHeight="1" x14ac:dyDescent="0.15">
      <c r="B77" s="83"/>
      <c r="C77" s="66" t="s">
        <v>96</v>
      </c>
      <c r="D77" s="74">
        <v>653</v>
      </c>
      <c r="E77" s="54">
        <v>22.1</v>
      </c>
      <c r="F77" s="44">
        <v>25.4</v>
      </c>
      <c r="G77" s="44">
        <v>40.299999999999997</v>
      </c>
      <c r="H77" s="44">
        <v>7</v>
      </c>
      <c r="I77" s="44">
        <v>3.1</v>
      </c>
      <c r="J77" s="44">
        <v>1.1000000000000001</v>
      </c>
      <c r="K77" s="45">
        <v>1.1000000000000001</v>
      </c>
    </row>
    <row r="78" spans="2:11" ht="15" customHeight="1" x14ac:dyDescent="0.15">
      <c r="B78" s="83"/>
      <c r="C78" s="66" t="s">
        <v>97</v>
      </c>
      <c r="D78" s="74">
        <v>224</v>
      </c>
      <c r="E78" s="54">
        <v>11.6</v>
      </c>
      <c r="F78" s="44">
        <v>20.100000000000001</v>
      </c>
      <c r="G78" s="44">
        <v>41.1</v>
      </c>
      <c r="H78" s="44">
        <v>17.899999999999999</v>
      </c>
      <c r="I78" s="44">
        <v>7.6</v>
      </c>
      <c r="J78" s="44">
        <v>0.9</v>
      </c>
      <c r="K78" s="45">
        <v>0.9</v>
      </c>
    </row>
    <row r="79" spans="2:11" ht="15" customHeight="1" x14ac:dyDescent="0.15">
      <c r="B79" s="83"/>
      <c r="C79" s="66" t="s">
        <v>98</v>
      </c>
      <c r="D79" s="74">
        <v>225</v>
      </c>
      <c r="E79" s="54">
        <v>19.600000000000001</v>
      </c>
      <c r="F79" s="44">
        <v>18.2</v>
      </c>
      <c r="G79" s="44">
        <v>48</v>
      </c>
      <c r="H79" s="44">
        <v>9.8000000000000007</v>
      </c>
      <c r="I79" s="44">
        <v>3.1</v>
      </c>
      <c r="J79" s="44">
        <v>1.3</v>
      </c>
      <c r="K79" s="45" t="s">
        <v>100</v>
      </c>
    </row>
    <row r="80" spans="2:11" ht="15" customHeight="1" x14ac:dyDescent="0.15">
      <c r="B80" s="86"/>
      <c r="C80" s="67" t="s">
        <v>99</v>
      </c>
      <c r="D80" s="75">
        <v>116</v>
      </c>
      <c r="E80" s="55">
        <v>14.7</v>
      </c>
      <c r="F80" s="46">
        <v>21.6</v>
      </c>
      <c r="G80" s="46">
        <v>49.1</v>
      </c>
      <c r="H80" s="46">
        <v>9.5</v>
      </c>
      <c r="I80" s="46">
        <v>2.6</v>
      </c>
      <c r="J80" s="46">
        <v>1.7</v>
      </c>
      <c r="K80" s="47">
        <v>0.9</v>
      </c>
    </row>
    <row r="81" spans="2:11" ht="15" customHeight="1" x14ac:dyDescent="0.15">
      <c r="B81" s="82" t="s">
        <v>9</v>
      </c>
      <c r="C81" s="68" t="s">
        <v>18</v>
      </c>
      <c r="D81" s="76">
        <v>58</v>
      </c>
      <c r="E81" s="53">
        <v>32.799999999999997</v>
      </c>
      <c r="F81" s="42">
        <v>15.5</v>
      </c>
      <c r="G81" s="42">
        <v>37.9</v>
      </c>
      <c r="H81" s="42">
        <v>8.6</v>
      </c>
      <c r="I81" s="42">
        <v>5.2</v>
      </c>
      <c r="J81" s="42" t="s">
        <v>100</v>
      </c>
      <c r="K81" s="43" t="s">
        <v>100</v>
      </c>
    </row>
    <row r="82" spans="2:11" ht="15" customHeight="1" x14ac:dyDescent="0.15">
      <c r="B82" s="83"/>
      <c r="C82" s="66" t="s">
        <v>19</v>
      </c>
      <c r="D82" s="74">
        <v>187</v>
      </c>
      <c r="E82" s="54">
        <v>20.9</v>
      </c>
      <c r="F82" s="44">
        <v>21.4</v>
      </c>
      <c r="G82" s="44">
        <v>40.1</v>
      </c>
      <c r="H82" s="44">
        <v>11.8</v>
      </c>
      <c r="I82" s="44">
        <v>5.3</v>
      </c>
      <c r="J82" s="44">
        <v>0.5</v>
      </c>
      <c r="K82" s="45" t="s">
        <v>100</v>
      </c>
    </row>
    <row r="83" spans="2:11" ht="15" customHeight="1" x14ac:dyDescent="0.15">
      <c r="B83" s="83"/>
      <c r="C83" s="66" t="s">
        <v>20</v>
      </c>
      <c r="D83" s="74">
        <v>133</v>
      </c>
      <c r="E83" s="54">
        <v>18.8</v>
      </c>
      <c r="F83" s="44">
        <v>18.8</v>
      </c>
      <c r="G83" s="44">
        <v>46.6</v>
      </c>
      <c r="H83" s="44">
        <v>9</v>
      </c>
      <c r="I83" s="44">
        <v>6.8</v>
      </c>
      <c r="J83" s="44" t="s">
        <v>100</v>
      </c>
      <c r="K83" s="45" t="s">
        <v>100</v>
      </c>
    </row>
    <row r="84" spans="2:11" ht="15" customHeight="1" x14ac:dyDescent="0.15">
      <c r="B84" s="83"/>
      <c r="C84" s="66" t="s">
        <v>21</v>
      </c>
      <c r="D84" s="74">
        <v>262</v>
      </c>
      <c r="E84" s="54">
        <v>19.8</v>
      </c>
      <c r="F84" s="44">
        <v>21.4</v>
      </c>
      <c r="G84" s="44">
        <v>41.2</v>
      </c>
      <c r="H84" s="44">
        <v>9.5</v>
      </c>
      <c r="I84" s="44">
        <v>4.5999999999999996</v>
      </c>
      <c r="J84" s="44">
        <v>2.7</v>
      </c>
      <c r="K84" s="45">
        <v>0.8</v>
      </c>
    </row>
    <row r="85" spans="2:11" ht="15" customHeight="1" x14ac:dyDescent="0.15">
      <c r="B85" s="83"/>
      <c r="C85" s="66" t="s">
        <v>22</v>
      </c>
      <c r="D85" s="74">
        <v>295</v>
      </c>
      <c r="E85" s="54">
        <v>15.3</v>
      </c>
      <c r="F85" s="44">
        <v>25.8</v>
      </c>
      <c r="G85" s="44">
        <v>44.1</v>
      </c>
      <c r="H85" s="44">
        <v>8.8000000000000007</v>
      </c>
      <c r="I85" s="44">
        <v>5.0999999999999996</v>
      </c>
      <c r="J85" s="44">
        <v>0.7</v>
      </c>
      <c r="K85" s="45">
        <v>0.3</v>
      </c>
    </row>
    <row r="86" spans="2:11" ht="15" customHeight="1" x14ac:dyDescent="0.15">
      <c r="B86" s="84"/>
      <c r="C86" s="69" t="s">
        <v>23</v>
      </c>
      <c r="D86" s="77">
        <v>798</v>
      </c>
      <c r="E86" s="56">
        <v>15.2</v>
      </c>
      <c r="F86" s="48">
        <v>20.7</v>
      </c>
      <c r="G86" s="48">
        <v>46.6</v>
      </c>
      <c r="H86" s="48">
        <v>12.2</v>
      </c>
      <c r="I86" s="48">
        <v>3.1</v>
      </c>
      <c r="J86" s="48">
        <v>1.4</v>
      </c>
      <c r="K86" s="49">
        <v>0.9</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0522-1A11-41F3-900B-0DD2595A3BF5}">
  <sheetPr codeName="Sheet11"/>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HYPERLINK("#目次!C"&amp;ROW(目次!$C$15),"[問3_⑦]")</f>
        <v>[問3_⑦]</v>
      </c>
    </row>
    <row r="3" spans="1:11" ht="13.5" customHeight="1" x14ac:dyDescent="0.15">
      <c r="B3" s="40" t="s">
        <v>0</v>
      </c>
    </row>
    <row r="4" spans="1:11" ht="13.5" customHeight="1" x14ac:dyDescent="0.15">
      <c r="B4" s="40" t="s">
        <v>124</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9.8000000000000007</v>
      </c>
      <c r="F7" s="61">
        <v>14.2</v>
      </c>
      <c r="G7" s="61">
        <v>43.8</v>
      </c>
      <c r="H7" s="61">
        <v>17.2</v>
      </c>
      <c r="I7" s="61">
        <v>5.6</v>
      </c>
      <c r="J7" s="61">
        <v>8.1</v>
      </c>
      <c r="K7" s="62">
        <v>1.2</v>
      </c>
    </row>
    <row r="8" spans="1:11" ht="15" customHeight="1" x14ac:dyDescent="0.15">
      <c r="B8" s="85" t="s">
        <v>1</v>
      </c>
      <c r="C8" s="65" t="s">
        <v>28</v>
      </c>
      <c r="D8" s="73">
        <v>13</v>
      </c>
      <c r="E8" s="57">
        <v>23.1</v>
      </c>
      <c r="F8" s="58">
        <v>30.8</v>
      </c>
      <c r="G8" s="58">
        <v>23.1</v>
      </c>
      <c r="H8" s="58">
        <v>15.4</v>
      </c>
      <c r="I8" s="58" t="s">
        <v>100</v>
      </c>
      <c r="J8" s="58">
        <v>7.7</v>
      </c>
      <c r="K8" s="59" t="s">
        <v>100</v>
      </c>
    </row>
    <row r="9" spans="1:11" ht="15" customHeight="1" x14ac:dyDescent="0.15">
      <c r="B9" s="83"/>
      <c r="C9" s="66" t="s">
        <v>29</v>
      </c>
      <c r="D9" s="74">
        <v>61</v>
      </c>
      <c r="E9" s="54">
        <v>18</v>
      </c>
      <c r="F9" s="44">
        <v>23</v>
      </c>
      <c r="G9" s="44">
        <v>36.1</v>
      </c>
      <c r="H9" s="44">
        <v>4.9000000000000004</v>
      </c>
      <c r="I9" s="44">
        <v>3.3</v>
      </c>
      <c r="J9" s="44">
        <v>13.1</v>
      </c>
      <c r="K9" s="45">
        <v>1.6</v>
      </c>
    </row>
    <row r="10" spans="1:11" ht="15" customHeight="1" x14ac:dyDescent="0.15">
      <c r="B10" s="83"/>
      <c r="C10" s="66" t="s">
        <v>30</v>
      </c>
      <c r="D10" s="74">
        <v>77</v>
      </c>
      <c r="E10" s="54">
        <v>11.7</v>
      </c>
      <c r="F10" s="44">
        <v>9.1</v>
      </c>
      <c r="G10" s="44">
        <v>51.9</v>
      </c>
      <c r="H10" s="44">
        <v>5.2</v>
      </c>
      <c r="I10" s="44">
        <v>5.2</v>
      </c>
      <c r="J10" s="44">
        <v>16.899999999999999</v>
      </c>
      <c r="K10" s="45" t="s">
        <v>100</v>
      </c>
    </row>
    <row r="11" spans="1:11" ht="15" customHeight="1" x14ac:dyDescent="0.15">
      <c r="B11" s="83"/>
      <c r="C11" s="66" t="s">
        <v>31</v>
      </c>
      <c r="D11" s="74">
        <v>105</v>
      </c>
      <c r="E11" s="54">
        <v>14.3</v>
      </c>
      <c r="F11" s="44">
        <v>6.7</v>
      </c>
      <c r="G11" s="44">
        <v>45.7</v>
      </c>
      <c r="H11" s="44">
        <v>14.3</v>
      </c>
      <c r="I11" s="44">
        <v>6.7</v>
      </c>
      <c r="J11" s="44">
        <v>12.4</v>
      </c>
      <c r="K11" s="45" t="s">
        <v>100</v>
      </c>
    </row>
    <row r="12" spans="1:11" ht="15" customHeight="1" x14ac:dyDescent="0.15">
      <c r="B12" s="83"/>
      <c r="C12" s="66" t="s">
        <v>32</v>
      </c>
      <c r="D12" s="74">
        <v>136</v>
      </c>
      <c r="E12" s="54">
        <v>11.8</v>
      </c>
      <c r="F12" s="44">
        <v>10.3</v>
      </c>
      <c r="G12" s="44">
        <v>41.9</v>
      </c>
      <c r="H12" s="44">
        <v>23.5</v>
      </c>
      <c r="I12" s="44">
        <v>6.6</v>
      </c>
      <c r="J12" s="44">
        <v>4.4000000000000004</v>
      </c>
      <c r="K12" s="45">
        <v>1.5</v>
      </c>
    </row>
    <row r="13" spans="1:11" ht="15" customHeight="1" x14ac:dyDescent="0.15">
      <c r="B13" s="83"/>
      <c r="C13" s="66" t="s">
        <v>33</v>
      </c>
      <c r="D13" s="74">
        <v>71</v>
      </c>
      <c r="E13" s="54">
        <v>7</v>
      </c>
      <c r="F13" s="44">
        <v>9.9</v>
      </c>
      <c r="G13" s="44">
        <v>42.3</v>
      </c>
      <c r="H13" s="44">
        <v>21.1</v>
      </c>
      <c r="I13" s="44">
        <v>15.5</v>
      </c>
      <c r="J13" s="44">
        <v>2.8</v>
      </c>
      <c r="K13" s="45">
        <v>1.4</v>
      </c>
    </row>
    <row r="14" spans="1:11" ht="15" customHeight="1" x14ac:dyDescent="0.15">
      <c r="B14" s="83"/>
      <c r="C14" s="66" t="s">
        <v>34</v>
      </c>
      <c r="D14" s="74">
        <v>62</v>
      </c>
      <c r="E14" s="54">
        <v>8.1</v>
      </c>
      <c r="F14" s="44">
        <v>11.3</v>
      </c>
      <c r="G14" s="44">
        <v>48.4</v>
      </c>
      <c r="H14" s="44">
        <v>24.2</v>
      </c>
      <c r="I14" s="44" t="s">
        <v>100</v>
      </c>
      <c r="J14" s="44">
        <v>3.2</v>
      </c>
      <c r="K14" s="45">
        <v>4.8</v>
      </c>
    </row>
    <row r="15" spans="1:11" ht="15" customHeight="1" x14ac:dyDescent="0.15">
      <c r="B15" s="83"/>
      <c r="C15" s="66" t="s">
        <v>35</v>
      </c>
      <c r="D15" s="74">
        <v>62</v>
      </c>
      <c r="E15" s="54">
        <v>8.1</v>
      </c>
      <c r="F15" s="44">
        <v>14.5</v>
      </c>
      <c r="G15" s="44">
        <v>43.5</v>
      </c>
      <c r="H15" s="44">
        <v>25.8</v>
      </c>
      <c r="I15" s="44" t="s">
        <v>100</v>
      </c>
      <c r="J15" s="44">
        <v>8.1</v>
      </c>
      <c r="K15" s="45" t="s">
        <v>100</v>
      </c>
    </row>
    <row r="16" spans="1:11" ht="15" customHeight="1" x14ac:dyDescent="0.15">
      <c r="B16" s="83"/>
      <c r="C16" s="66" t="s">
        <v>36</v>
      </c>
      <c r="D16" s="74">
        <v>118</v>
      </c>
      <c r="E16" s="54">
        <v>11.9</v>
      </c>
      <c r="F16" s="44">
        <v>23.7</v>
      </c>
      <c r="G16" s="44">
        <v>44.1</v>
      </c>
      <c r="H16" s="44">
        <v>12.7</v>
      </c>
      <c r="I16" s="44">
        <v>3.4</v>
      </c>
      <c r="J16" s="44">
        <v>2.5</v>
      </c>
      <c r="K16" s="45">
        <v>1.7</v>
      </c>
    </row>
    <row r="17" spans="2:11" ht="15" customHeight="1" x14ac:dyDescent="0.15">
      <c r="B17" s="83"/>
      <c r="C17" s="66" t="s">
        <v>37</v>
      </c>
      <c r="D17" s="74">
        <v>13</v>
      </c>
      <c r="E17" s="54">
        <v>7.7</v>
      </c>
      <c r="F17" s="44">
        <v>15.4</v>
      </c>
      <c r="G17" s="44">
        <v>38.5</v>
      </c>
      <c r="H17" s="44" t="s">
        <v>100</v>
      </c>
      <c r="I17" s="44">
        <v>7.7</v>
      </c>
      <c r="J17" s="44">
        <v>30.8</v>
      </c>
      <c r="K17" s="45" t="s">
        <v>100</v>
      </c>
    </row>
    <row r="18" spans="2:11" ht="15" customHeight="1" x14ac:dyDescent="0.15">
      <c r="B18" s="83"/>
      <c r="C18" s="66" t="s">
        <v>38</v>
      </c>
      <c r="D18" s="74">
        <v>90</v>
      </c>
      <c r="E18" s="54">
        <v>12.2</v>
      </c>
      <c r="F18" s="44">
        <v>16.7</v>
      </c>
      <c r="G18" s="44">
        <v>47.8</v>
      </c>
      <c r="H18" s="44">
        <v>6.7</v>
      </c>
      <c r="I18" s="44">
        <v>2.2000000000000002</v>
      </c>
      <c r="J18" s="44">
        <v>14.4</v>
      </c>
      <c r="K18" s="45" t="s">
        <v>100</v>
      </c>
    </row>
    <row r="19" spans="2:11" ht="15" customHeight="1" x14ac:dyDescent="0.15">
      <c r="B19" s="83"/>
      <c r="C19" s="66" t="s">
        <v>39</v>
      </c>
      <c r="D19" s="74">
        <v>119</v>
      </c>
      <c r="E19" s="54">
        <v>11.8</v>
      </c>
      <c r="F19" s="44">
        <v>16</v>
      </c>
      <c r="G19" s="44">
        <v>43.7</v>
      </c>
      <c r="H19" s="44">
        <v>13.4</v>
      </c>
      <c r="I19" s="44">
        <v>3.4</v>
      </c>
      <c r="J19" s="44">
        <v>11.8</v>
      </c>
      <c r="K19" s="45" t="s">
        <v>100</v>
      </c>
    </row>
    <row r="20" spans="2:11" ht="15" customHeight="1" x14ac:dyDescent="0.15">
      <c r="B20" s="83"/>
      <c r="C20" s="66" t="s">
        <v>40</v>
      </c>
      <c r="D20" s="74">
        <v>165</v>
      </c>
      <c r="E20" s="54">
        <v>7.3</v>
      </c>
      <c r="F20" s="44">
        <v>11.5</v>
      </c>
      <c r="G20" s="44">
        <v>49.7</v>
      </c>
      <c r="H20" s="44">
        <v>14.5</v>
      </c>
      <c r="I20" s="44">
        <v>7.9</v>
      </c>
      <c r="J20" s="44">
        <v>9.1</v>
      </c>
      <c r="K20" s="45" t="s">
        <v>100</v>
      </c>
    </row>
    <row r="21" spans="2:11" ht="15" customHeight="1" x14ac:dyDescent="0.15">
      <c r="B21" s="83"/>
      <c r="C21" s="66" t="s">
        <v>41</v>
      </c>
      <c r="D21" s="74">
        <v>216</v>
      </c>
      <c r="E21" s="54">
        <v>6.5</v>
      </c>
      <c r="F21" s="44">
        <v>11.6</v>
      </c>
      <c r="G21" s="44">
        <v>42.1</v>
      </c>
      <c r="H21" s="44">
        <v>23.1</v>
      </c>
      <c r="I21" s="44">
        <v>6.5</v>
      </c>
      <c r="J21" s="44">
        <v>9.6999999999999993</v>
      </c>
      <c r="K21" s="45">
        <v>0.5</v>
      </c>
    </row>
    <row r="22" spans="2:11" ht="15" customHeight="1" x14ac:dyDescent="0.15">
      <c r="B22" s="83"/>
      <c r="C22" s="66" t="s">
        <v>42</v>
      </c>
      <c r="D22" s="74">
        <v>76</v>
      </c>
      <c r="E22" s="54">
        <v>6.6</v>
      </c>
      <c r="F22" s="44">
        <v>13.2</v>
      </c>
      <c r="G22" s="44">
        <v>47.4</v>
      </c>
      <c r="H22" s="44">
        <v>23.7</v>
      </c>
      <c r="I22" s="44">
        <v>6.6</v>
      </c>
      <c r="J22" s="44">
        <v>2.6</v>
      </c>
      <c r="K22" s="45" t="s">
        <v>100</v>
      </c>
    </row>
    <row r="23" spans="2:11" ht="15" customHeight="1" x14ac:dyDescent="0.15">
      <c r="B23" s="83"/>
      <c r="C23" s="66" t="s">
        <v>43</v>
      </c>
      <c r="D23" s="74">
        <v>60</v>
      </c>
      <c r="E23" s="54">
        <v>1.7</v>
      </c>
      <c r="F23" s="44">
        <v>18.3</v>
      </c>
      <c r="G23" s="44">
        <v>46.7</v>
      </c>
      <c r="H23" s="44">
        <v>21.7</v>
      </c>
      <c r="I23" s="44">
        <v>8.3000000000000007</v>
      </c>
      <c r="J23" s="44">
        <v>1.7</v>
      </c>
      <c r="K23" s="45">
        <v>1.7</v>
      </c>
    </row>
    <row r="24" spans="2:11" ht="15" customHeight="1" x14ac:dyDescent="0.15">
      <c r="B24" s="83"/>
      <c r="C24" s="66" t="s">
        <v>44</v>
      </c>
      <c r="D24" s="74">
        <v>75</v>
      </c>
      <c r="E24" s="54">
        <v>8</v>
      </c>
      <c r="F24" s="44">
        <v>26.7</v>
      </c>
      <c r="G24" s="44">
        <v>40</v>
      </c>
      <c r="H24" s="44">
        <v>13.3</v>
      </c>
      <c r="I24" s="44">
        <v>5.3</v>
      </c>
      <c r="J24" s="44">
        <v>5.3</v>
      </c>
      <c r="K24" s="45">
        <v>1.3</v>
      </c>
    </row>
    <row r="25" spans="2:11" ht="15" customHeight="1" x14ac:dyDescent="0.15">
      <c r="B25" s="83"/>
      <c r="C25" s="66" t="s">
        <v>45</v>
      </c>
      <c r="D25" s="74">
        <v>191</v>
      </c>
      <c r="E25" s="54">
        <v>11</v>
      </c>
      <c r="F25" s="44">
        <v>13.6</v>
      </c>
      <c r="G25" s="44">
        <v>39.299999999999997</v>
      </c>
      <c r="H25" s="44">
        <v>19.399999999999999</v>
      </c>
      <c r="I25" s="44">
        <v>6.3</v>
      </c>
      <c r="J25" s="44">
        <v>6.3</v>
      </c>
      <c r="K25" s="45">
        <v>4.2</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v>100</v>
      </c>
      <c r="I27" s="44" t="s">
        <v>100</v>
      </c>
      <c r="J27" s="44" t="s">
        <v>100</v>
      </c>
      <c r="K27" s="45" t="s">
        <v>100</v>
      </c>
    </row>
    <row r="28" spans="2:11" ht="15" customHeight="1" x14ac:dyDescent="0.15">
      <c r="B28" s="83"/>
      <c r="C28" s="66" t="s">
        <v>48</v>
      </c>
      <c r="D28" s="74">
        <v>2</v>
      </c>
      <c r="E28" s="54" t="s">
        <v>100</v>
      </c>
      <c r="F28" s="44" t="s">
        <v>100</v>
      </c>
      <c r="G28" s="44">
        <v>50</v>
      </c>
      <c r="H28" s="44">
        <v>50</v>
      </c>
      <c r="I28" s="44" t="s">
        <v>100</v>
      </c>
      <c r="J28" s="44" t="s">
        <v>100</v>
      </c>
      <c r="K28" s="45" t="s">
        <v>100</v>
      </c>
    </row>
    <row r="29" spans="2:11" ht="15" customHeight="1" x14ac:dyDescent="0.15">
      <c r="B29" s="83"/>
      <c r="C29" s="66" t="s">
        <v>49</v>
      </c>
      <c r="D29" s="74">
        <v>1</v>
      </c>
      <c r="E29" s="54" t="s">
        <v>100</v>
      </c>
      <c r="F29" s="44" t="s">
        <v>100</v>
      </c>
      <c r="G29" s="44" t="s">
        <v>100</v>
      </c>
      <c r="H29" s="44" t="s">
        <v>100</v>
      </c>
      <c r="I29" s="44" t="s">
        <v>100</v>
      </c>
      <c r="J29" s="44">
        <v>100</v>
      </c>
      <c r="K29" s="45" t="s">
        <v>100</v>
      </c>
    </row>
    <row r="30" spans="2:11" ht="15" customHeight="1" x14ac:dyDescent="0.15">
      <c r="B30" s="83"/>
      <c r="C30" s="66" t="s">
        <v>50</v>
      </c>
      <c r="D30" s="74">
        <v>1</v>
      </c>
      <c r="E30" s="54" t="s">
        <v>100</v>
      </c>
      <c r="F30" s="44" t="s">
        <v>100</v>
      </c>
      <c r="G30" s="44" t="s">
        <v>100</v>
      </c>
      <c r="H30" s="44" t="s">
        <v>100</v>
      </c>
      <c r="I30" s="44" t="s">
        <v>100</v>
      </c>
      <c r="J30" s="44">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11.8</v>
      </c>
      <c r="F35" s="42">
        <v>13.8</v>
      </c>
      <c r="G35" s="42">
        <v>43.8</v>
      </c>
      <c r="H35" s="42">
        <v>16.600000000000001</v>
      </c>
      <c r="I35" s="42">
        <v>5.2</v>
      </c>
      <c r="J35" s="42">
        <v>7.5</v>
      </c>
      <c r="K35" s="43">
        <v>1.3</v>
      </c>
    </row>
    <row r="36" spans="2:11" ht="15" customHeight="1" x14ac:dyDescent="0.15">
      <c r="B36" s="83"/>
      <c r="C36" s="66" t="s">
        <v>56</v>
      </c>
      <c r="D36" s="74">
        <v>1005</v>
      </c>
      <c r="E36" s="54">
        <v>8.5</v>
      </c>
      <c r="F36" s="44">
        <v>14.6</v>
      </c>
      <c r="G36" s="44">
        <v>44</v>
      </c>
      <c r="H36" s="44">
        <v>17.3</v>
      </c>
      <c r="I36" s="44">
        <v>6</v>
      </c>
      <c r="J36" s="44">
        <v>8.6</v>
      </c>
      <c r="K36" s="45">
        <v>1.1000000000000001</v>
      </c>
    </row>
    <row r="37" spans="2:11" ht="15" customHeight="1" x14ac:dyDescent="0.15">
      <c r="B37" s="86"/>
      <c r="C37" s="67" t="s">
        <v>57</v>
      </c>
      <c r="D37" s="75">
        <v>7</v>
      </c>
      <c r="E37" s="55" t="s">
        <v>100</v>
      </c>
      <c r="F37" s="46" t="s">
        <v>100</v>
      </c>
      <c r="G37" s="46">
        <v>28.6</v>
      </c>
      <c r="H37" s="46">
        <v>42.9</v>
      </c>
      <c r="I37" s="46" t="s">
        <v>100</v>
      </c>
      <c r="J37" s="46">
        <v>28.6</v>
      </c>
      <c r="K37" s="47" t="s">
        <v>100</v>
      </c>
    </row>
    <row r="38" spans="2:11" ht="15" customHeight="1" x14ac:dyDescent="0.15">
      <c r="B38" s="82" t="s">
        <v>3</v>
      </c>
      <c r="C38" s="68" t="s">
        <v>58</v>
      </c>
      <c r="D38" s="76">
        <v>26</v>
      </c>
      <c r="E38" s="53">
        <v>15.4</v>
      </c>
      <c r="F38" s="42">
        <v>23.1</v>
      </c>
      <c r="G38" s="42">
        <v>30.8</v>
      </c>
      <c r="H38" s="42">
        <v>7.7</v>
      </c>
      <c r="I38" s="42">
        <v>3.8</v>
      </c>
      <c r="J38" s="42">
        <v>19.2</v>
      </c>
      <c r="K38" s="43" t="s">
        <v>100</v>
      </c>
    </row>
    <row r="39" spans="2:11" ht="15" customHeight="1" x14ac:dyDescent="0.15">
      <c r="B39" s="83"/>
      <c r="C39" s="66" t="s">
        <v>59</v>
      </c>
      <c r="D39" s="74">
        <v>152</v>
      </c>
      <c r="E39" s="54">
        <v>14.5</v>
      </c>
      <c r="F39" s="44">
        <v>19.100000000000001</v>
      </c>
      <c r="G39" s="44">
        <v>42.8</v>
      </c>
      <c r="H39" s="44">
        <v>6.6</v>
      </c>
      <c r="I39" s="44">
        <v>2.6</v>
      </c>
      <c r="J39" s="44">
        <v>13.8</v>
      </c>
      <c r="K39" s="45">
        <v>0.7</v>
      </c>
    </row>
    <row r="40" spans="2:11" ht="15" customHeight="1" x14ac:dyDescent="0.15">
      <c r="B40" s="83"/>
      <c r="C40" s="66" t="s">
        <v>60</v>
      </c>
      <c r="D40" s="74">
        <v>198</v>
      </c>
      <c r="E40" s="54">
        <v>11.6</v>
      </c>
      <c r="F40" s="44">
        <v>13.1</v>
      </c>
      <c r="G40" s="44">
        <v>47</v>
      </c>
      <c r="H40" s="44">
        <v>10.6</v>
      </c>
      <c r="I40" s="44">
        <v>4</v>
      </c>
      <c r="J40" s="44">
        <v>13.6</v>
      </c>
      <c r="K40" s="45" t="s">
        <v>100</v>
      </c>
    </row>
    <row r="41" spans="2:11" ht="15" customHeight="1" x14ac:dyDescent="0.15">
      <c r="B41" s="83"/>
      <c r="C41" s="66" t="s">
        <v>61</v>
      </c>
      <c r="D41" s="74">
        <v>271</v>
      </c>
      <c r="E41" s="54">
        <v>10</v>
      </c>
      <c r="F41" s="44">
        <v>9.6</v>
      </c>
      <c r="G41" s="44">
        <v>48</v>
      </c>
      <c r="H41" s="44">
        <v>14.4</v>
      </c>
      <c r="I41" s="44">
        <v>7.4</v>
      </c>
      <c r="J41" s="44">
        <v>10.7</v>
      </c>
      <c r="K41" s="45" t="s">
        <v>100</v>
      </c>
    </row>
    <row r="42" spans="2:11" ht="15" customHeight="1" x14ac:dyDescent="0.15">
      <c r="B42" s="83"/>
      <c r="C42" s="66" t="s">
        <v>62</v>
      </c>
      <c r="D42" s="74">
        <v>354</v>
      </c>
      <c r="E42" s="54">
        <v>8.5</v>
      </c>
      <c r="F42" s="44">
        <v>11</v>
      </c>
      <c r="G42" s="44">
        <v>42.1</v>
      </c>
      <c r="H42" s="44">
        <v>23.2</v>
      </c>
      <c r="I42" s="44">
        <v>6.5</v>
      </c>
      <c r="J42" s="44">
        <v>7.9</v>
      </c>
      <c r="K42" s="45">
        <v>0.8</v>
      </c>
    </row>
    <row r="43" spans="2:11" ht="15" customHeight="1" x14ac:dyDescent="0.15">
      <c r="B43" s="83"/>
      <c r="C43" s="66" t="s">
        <v>63</v>
      </c>
      <c r="D43" s="74">
        <v>148</v>
      </c>
      <c r="E43" s="54">
        <v>6.8</v>
      </c>
      <c r="F43" s="44">
        <v>11.5</v>
      </c>
      <c r="G43" s="44">
        <v>45.3</v>
      </c>
      <c r="H43" s="44">
        <v>22.3</v>
      </c>
      <c r="I43" s="44">
        <v>10.8</v>
      </c>
      <c r="J43" s="44">
        <v>2.7</v>
      </c>
      <c r="K43" s="45">
        <v>0.7</v>
      </c>
    </row>
    <row r="44" spans="2:11" ht="15" customHeight="1" x14ac:dyDescent="0.15">
      <c r="B44" s="83"/>
      <c r="C44" s="66" t="s">
        <v>64</v>
      </c>
      <c r="D44" s="74">
        <v>122</v>
      </c>
      <c r="E44" s="54">
        <v>4.9000000000000004</v>
      </c>
      <c r="F44" s="44">
        <v>14.8</v>
      </c>
      <c r="G44" s="44">
        <v>47.5</v>
      </c>
      <c r="H44" s="44">
        <v>23</v>
      </c>
      <c r="I44" s="44">
        <v>4.0999999999999996</v>
      </c>
      <c r="J44" s="44">
        <v>2.5</v>
      </c>
      <c r="K44" s="45">
        <v>3.3</v>
      </c>
    </row>
    <row r="45" spans="2:11" ht="15" customHeight="1" x14ac:dyDescent="0.15">
      <c r="B45" s="83"/>
      <c r="C45" s="66" t="s">
        <v>65</v>
      </c>
      <c r="D45" s="74">
        <v>137</v>
      </c>
      <c r="E45" s="54">
        <v>8</v>
      </c>
      <c r="F45" s="44">
        <v>21.2</v>
      </c>
      <c r="G45" s="44">
        <v>41.6</v>
      </c>
      <c r="H45" s="44">
        <v>19</v>
      </c>
      <c r="I45" s="44">
        <v>2.9</v>
      </c>
      <c r="J45" s="44">
        <v>6.6</v>
      </c>
      <c r="K45" s="45">
        <v>0.7</v>
      </c>
    </row>
    <row r="46" spans="2:11" ht="15" customHeight="1" x14ac:dyDescent="0.15">
      <c r="B46" s="86"/>
      <c r="C46" s="67" t="s">
        <v>66</v>
      </c>
      <c r="D46" s="75">
        <v>310</v>
      </c>
      <c r="E46" s="55">
        <v>11.3</v>
      </c>
      <c r="F46" s="46">
        <v>17.399999999999999</v>
      </c>
      <c r="G46" s="46">
        <v>41.3</v>
      </c>
      <c r="H46" s="46">
        <v>16.8</v>
      </c>
      <c r="I46" s="46">
        <v>5.2</v>
      </c>
      <c r="J46" s="46">
        <v>4.8</v>
      </c>
      <c r="K46" s="47">
        <v>3.2</v>
      </c>
    </row>
    <row r="47" spans="2:11" ht="15" customHeight="1" x14ac:dyDescent="0.15">
      <c r="B47" s="82" t="s">
        <v>4</v>
      </c>
      <c r="C47" s="68" t="s">
        <v>67</v>
      </c>
      <c r="D47" s="76">
        <v>126</v>
      </c>
      <c r="E47" s="53">
        <v>13.5</v>
      </c>
      <c r="F47" s="42">
        <v>13.5</v>
      </c>
      <c r="G47" s="42">
        <v>44.4</v>
      </c>
      <c r="H47" s="42">
        <v>13.5</v>
      </c>
      <c r="I47" s="42">
        <v>3.2</v>
      </c>
      <c r="J47" s="42">
        <v>11.1</v>
      </c>
      <c r="K47" s="43">
        <v>0.8</v>
      </c>
    </row>
    <row r="48" spans="2:11" ht="15" customHeight="1" x14ac:dyDescent="0.15">
      <c r="B48" s="83"/>
      <c r="C48" s="66" t="s">
        <v>68</v>
      </c>
      <c r="D48" s="74">
        <v>11</v>
      </c>
      <c r="E48" s="54">
        <v>18.2</v>
      </c>
      <c r="F48" s="44">
        <v>9.1</v>
      </c>
      <c r="G48" s="44">
        <v>54.5</v>
      </c>
      <c r="H48" s="44">
        <v>9.1</v>
      </c>
      <c r="I48" s="44">
        <v>9.1</v>
      </c>
      <c r="J48" s="44" t="s">
        <v>100</v>
      </c>
      <c r="K48" s="45" t="s">
        <v>100</v>
      </c>
    </row>
    <row r="49" spans="2:11" ht="15" customHeight="1" x14ac:dyDescent="0.15">
      <c r="B49" s="83"/>
      <c r="C49" s="66" t="s">
        <v>69</v>
      </c>
      <c r="D49" s="74">
        <v>695</v>
      </c>
      <c r="E49" s="54">
        <v>10.4</v>
      </c>
      <c r="F49" s="44">
        <v>13.2</v>
      </c>
      <c r="G49" s="44">
        <v>45.5</v>
      </c>
      <c r="H49" s="44">
        <v>16.100000000000001</v>
      </c>
      <c r="I49" s="44">
        <v>5.8</v>
      </c>
      <c r="J49" s="44">
        <v>8.3000000000000007</v>
      </c>
      <c r="K49" s="45">
        <v>0.7</v>
      </c>
    </row>
    <row r="50" spans="2:11" ht="15" customHeight="1" x14ac:dyDescent="0.15">
      <c r="B50" s="83"/>
      <c r="C50" s="66" t="s">
        <v>70</v>
      </c>
      <c r="D50" s="74">
        <v>268</v>
      </c>
      <c r="E50" s="54">
        <v>6.7</v>
      </c>
      <c r="F50" s="44">
        <v>14.2</v>
      </c>
      <c r="G50" s="44">
        <v>43.7</v>
      </c>
      <c r="H50" s="44">
        <v>22.8</v>
      </c>
      <c r="I50" s="44">
        <v>5.6</v>
      </c>
      <c r="J50" s="44">
        <v>6.3</v>
      </c>
      <c r="K50" s="45">
        <v>0.7</v>
      </c>
    </row>
    <row r="51" spans="2:11" ht="15" customHeight="1" x14ac:dyDescent="0.15">
      <c r="B51" s="83"/>
      <c r="C51" s="66" t="s">
        <v>71</v>
      </c>
      <c r="D51" s="74">
        <v>184</v>
      </c>
      <c r="E51" s="54">
        <v>6</v>
      </c>
      <c r="F51" s="44">
        <v>15.8</v>
      </c>
      <c r="G51" s="44">
        <v>43.5</v>
      </c>
      <c r="H51" s="44">
        <v>17.899999999999999</v>
      </c>
      <c r="I51" s="44">
        <v>9.1999999999999993</v>
      </c>
      <c r="J51" s="44">
        <v>6</v>
      </c>
      <c r="K51" s="45">
        <v>1.6</v>
      </c>
    </row>
    <row r="52" spans="2:11" ht="15" customHeight="1" x14ac:dyDescent="0.15">
      <c r="B52" s="83"/>
      <c r="C52" s="66" t="s">
        <v>72</v>
      </c>
      <c r="D52" s="74">
        <v>49</v>
      </c>
      <c r="E52" s="54">
        <v>18.399999999999999</v>
      </c>
      <c r="F52" s="44">
        <v>18.399999999999999</v>
      </c>
      <c r="G52" s="44">
        <v>32.700000000000003</v>
      </c>
      <c r="H52" s="44">
        <v>4.0999999999999996</v>
      </c>
      <c r="I52" s="44">
        <v>2</v>
      </c>
      <c r="J52" s="44">
        <v>24.5</v>
      </c>
      <c r="K52" s="45" t="s">
        <v>100</v>
      </c>
    </row>
    <row r="53" spans="2:11" ht="15" customHeight="1" x14ac:dyDescent="0.15">
      <c r="B53" s="83"/>
      <c r="C53" s="66" t="s">
        <v>73</v>
      </c>
      <c r="D53" s="74">
        <v>343</v>
      </c>
      <c r="E53" s="54">
        <v>10.5</v>
      </c>
      <c r="F53" s="44">
        <v>16</v>
      </c>
      <c r="G53" s="44">
        <v>42.6</v>
      </c>
      <c r="H53" s="44">
        <v>18.100000000000001</v>
      </c>
      <c r="I53" s="44">
        <v>4.4000000000000004</v>
      </c>
      <c r="J53" s="44">
        <v>6.7</v>
      </c>
      <c r="K53" s="45">
        <v>1.7</v>
      </c>
    </row>
    <row r="54" spans="2:11" ht="15" customHeight="1" x14ac:dyDescent="0.15">
      <c r="B54" s="86"/>
      <c r="C54" s="67" t="s">
        <v>57</v>
      </c>
      <c r="D54" s="75">
        <v>35</v>
      </c>
      <c r="E54" s="55">
        <v>2.9</v>
      </c>
      <c r="F54" s="46">
        <v>8.6</v>
      </c>
      <c r="G54" s="46">
        <v>42.9</v>
      </c>
      <c r="H54" s="46">
        <v>14.3</v>
      </c>
      <c r="I54" s="46">
        <v>8.6</v>
      </c>
      <c r="J54" s="46">
        <v>17.100000000000001</v>
      </c>
      <c r="K54" s="47">
        <v>5.7</v>
      </c>
    </row>
    <row r="55" spans="2:11" ht="15" customHeight="1" x14ac:dyDescent="0.15">
      <c r="B55" s="82" t="s">
        <v>5</v>
      </c>
      <c r="C55" s="68" t="s">
        <v>74</v>
      </c>
      <c r="D55" s="76">
        <v>318</v>
      </c>
      <c r="E55" s="53">
        <v>11</v>
      </c>
      <c r="F55" s="42">
        <v>13.5</v>
      </c>
      <c r="G55" s="42">
        <v>41.2</v>
      </c>
      <c r="H55" s="42">
        <v>16.7</v>
      </c>
      <c r="I55" s="42">
        <v>5</v>
      </c>
      <c r="J55" s="42">
        <v>10.7</v>
      </c>
      <c r="K55" s="43">
        <v>1.9</v>
      </c>
    </row>
    <row r="56" spans="2:11" ht="15" customHeight="1" x14ac:dyDescent="0.15">
      <c r="B56" s="83"/>
      <c r="C56" s="66" t="s">
        <v>75</v>
      </c>
      <c r="D56" s="74">
        <v>526</v>
      </c>
      <c r="E56" s="54">
        <v>10.3</v>
      </c>
      <c r="F56" s="44">
        <v>13.3</v>
      </c>
      <c r="G56" s="44">
        <v>45.6</v>
      </c>
      <c r="H56" s="44">
        <v>18.100000000000001</v>
      </c>
      <c r="I56" s="44">
        <v>4.8</v>
      </c>
      <c r="J56" s="44">
        <v>7.4</v>
      </c>
      <c r="K56" s="45">
        <v>0.6</v>
      </c>
    </row>
    <row r="57" spans="2:11" ht="15" customHeight="1" x14ac:dyDescent="0.15">
      <c r="B57" s="83"/>
      <c r="C57" s="66" t="s">
        <v>76</v>
      </c>
      <c r="D57" s="74">
        <v>419</v>
      </c>
      <c r="E57" s="54">
        <v>9.8000000000000007</v>
      </c>
      <c r="F57" s="44">
        <v>14.1</v>
      </c>
      <c r="G57" s="44">
        <v>45.6</v>
      </c>
      <c r="H57" s="44">
        <v>15.8</v>
      </c>
      <c r="I57" s="44">
        <v>6.9</v>
      </c>
      <c r="J57" s="44">
        <v>6.2</v>
      </c>
      <c r="K57" s="45">
        <v>1.7</v>
      </c>
    </row>
    <row r="58" spans="2:11" ht="15" customHeight="1" x14ac:dyDescent="0.15">
      <c r="B58" s="83"/>
      <c r="C58" s="66" t="s">
        <v>77</v>
      </c>
      <c r="D58" s="74">
        <v>320</v>
      </c>
      <c r="E58" s="54">
        <v>8.1</v>
      </c>
      <c r="F58" s="44">
        <v>16.600000000000001</v>
      </c>
      <c r="G58" s="44">
        <v>42.2</v>
      </c>
      <c r="H58" s="44">
        <v>16.3</v>
      </c>
      <c r="I58" s="44">
        <v>6.3</v>
      </c>
      <c r="J58" s="44">
        <v>10</v>
      </c>
      <c r="K58" s="45">
        <v>0.6</v>
      </c>
    </row>
    <row r="59" spans="2:11" ht="15" customHeight="1" x14ac:dyDescent="0.15">
      <c r="B59" s="83"/>
      <c r="C59" s="66" t="s">
        <v>78</v>
      </c>
      <c r="D59" s="74">
        <v>83</v>
      </c>
      <c r="E59" s="54">
        <v>9.6</v>
      </c>
      <c r="F59" s="44">
        <v>12</v>
      </c>
      <c r="G59" s="44">
        <v>38.6</v>
      </c>
      <c r="H59" s="44">
        <v>21.7</v>
      </c>
      <c r="I59" s="44">
        <v>7.2</v>
      </c>
      <c r="J59" s="44">
        <v>9.6</v>
      </c>
      <c r="K59" s="45">
        <v>1.2</v>
      </c>
    </row>
    <row r="60" spans="2:11" ht="15" customHeight="1" x14ac:dyDescent="0.15">
      <c r="B60" s="83"/>
      <c r="C60" s="66" t="s">
        <v>79</v>
      </c>
      <c r="D60" s="74">
        <v>29</v>
      </c>
      <c r="E60" s="54">
        <v>3.4</v>
      </c>
      <c r="F60" s="44">
        <v>20.7</v>
      </c>
      <c r="G60" s="44">
        <v>51.7</v>
      </c>
      <c r="H60" s="44">
        <v>20.7</v>
      </c>
      <c r="I60" s="44" t="s">
        <v>100</v>
      </c>
      <c r="J60" s="44">
        <v>3.4</v>
      </c>
      <c r="K60" s="45" t="s">
        <v>100</v>
      </c>
    </row>
    <row r="61" spans="2:11" ht="15" customHeight="1" x14ac:dyDescent="0.15">
      <c r="B61" s="86"/>
      <c r="C61" s="67" t="s">
        <v>80</v>
      </c>
      <c r="D61" s="75">
        <v>14</v>
      </c>
      <c r="E61" s="55">
        <v>21.4</v>
      </c>
      <c r="F61" s="46">
        <v>7.1</v>
      </c>
      <c r="G61" s="46">
        <v>42.9</v>
      </c>
      <c r="H61" s="46">
        <v>14.3</v>
      </c>
      <c r="I61" s="46" t="s">
        <v>100</v>
      </c>
      <c r="J61" s="46">
        <v>7.1</v>
      </c>
      <c r="K61" s="47">
        <v>7.1</v>
      </c>
    </row>
    <row r="62" spans="2:11" ht="15" customHeight="1" x14ac:dyDescent="0.15">
      <c r="B62" s="82" t="s">
        <v>6</v>
      </c>
      <c r="C62" s="68" t="s">
        <v>81</v>
      </c>
      <c r="D62" s="76">
        <v>162</v>
      </c>
      <c r="E62" s="53">
        <v>10.5</v>
      </c>
      <c r="F62" s="42">
        <v>16</v>
      </c>
      <c r="G62" s="42">
        <v>45.1</v>
      </c>
      <c r="H62" s="42">
        <v>11.1</v>
      </c>
      <c r="I62" s="42">
        <v>4.9000000000000004</v>
      </c>
      <c r="J62" s="42">
        <v>11.7</v>
      </c>
      <c r="K62" s="43">
        <v>0.6</v>
      </c>
    </row>
    <row r="63" spans="2:11" ht="15" customHeight="1" x14ac:dyDescent="0.15">
      <c r="B63" s="83"/>
      <c r="C63" s="66" t="s">
        <v>82</v>
      </c>
      <c r="D63" s="74">
        <v>172</v>
      </c>
      <c r="E63" s="54">
        <v>9.3000000000000007</v>
      </c>
      <c r="F63" s="44">
        <v>16.899999999999999</v>
      </c>
      <c r="G63" s="44">
        <v>43</v>
      </c>
      <c r="H63" s="44">
        <v>14.5</v>
      </c>
      <c r="I63" s="44">
        <v>4.7</v>
      </c>
      <c r="J63" s="44">
        <v>11.6</v>
      </c>
      <c r="K63" s="45" t="s">
        <v>100</v>
      </c>
    </row>
    <row r="64" spans="2:11" ht="15" customHeight="1" x14ac:dyDescent="0.15">
      <c r="B64" s="83"/>
      <c r="C64" s="66" t="s">
        <v>83</v>
      </c>
      <c r="D64" s="74">
        <v>767</v>
      </c>
      <c r="E64" s="54">
        <v>9.6</v>
      </c>
      <c r="F64" s="44">
        <v>13.3</v>
      </c>
      <c r="G64" s="44">
        <v>44.5</v>
      </c>
      <c r="H64" s="44">
        <v>17.5</v>
      </c>
      <c r="I64" s="44">
        <v>6.9</v>
      </c>
      <c r="J64" s="44">
        <v>7.2</v>
      </c>
      <c r="K64" s="45">
        <v>1</v>
      </c>
    </row>
    <row r="65" spans="2:11" ht="15" customHeight="1" x14ac:dyDescent="0.15">
      <c r="B65" s="86"/>
      <c r="C65" s="67" t="s">
        <v>84</v>
      </c>
      <c r="D65" s="75">
        <v>276</v>
      </c>
      <c r="E65" s="55">
        <v>9.1</v>
      </c>
      <c r="F65" s="46">
        <v>13.8</v>
      </c>
      <c r="G65" s="46">
        <v>44.9</v>
      </c>
      <c r="H65" s="46">
        <v>22.1</v>
      </c>
      <c r="I65" s="46">
        <v>4</v>
      </c>
      <c r="J65" s="46">
        <v>4.3</v>
      </c>
      <c r="K65" s="47">
        <v>1.8</v>
      </c>
    </row>
    <row r="66" spans="2:11" ht="15" customHeight="1" x14ac:dyDescent="0.15">
      <c r="B66" s="82" t="s">
        <v>7</v>
      </c>
      <c r="C66" s="68" t="s">
        <v>85</v>
      </c>
      <c r="D66" s="76">
        <v>684</v>
      </c>
      <c r="E66" s="53">
        <v>8.6</v>
      </c>
      <c r="F66" s="42">
        <v>12.7</v>
      </c>
      <c r="G66" s="42">
        <v>43</v>
      </c>
      <c r="H66" s="42">
        <v>20</v>
      </c>
      <c r="I66" s="42">
        <v>7.5</v>
      </c>
      <c r="J66" s="42">
        <v>6.4</v>
      </c>
      <c r="K66" s="43">
        <v>1.8</v>
      </c>
    </row>
    <row r="67" spans="2:11" ht="15" customHeight="1" x14ac:dyDescent="0.15">
      <c r="B67" s="83"/>
      <c r="C67" s="66" t="s">
        <v>86</v>
      </c>
      <c r="D67" s="74">
        <v>402</v>
      </c>
      <c r="E67" s="54">
        <v>8.6999999999999993</v>
      </c>
      <c r="F67" s="44">
        <v>16.899999999999999</v>
      </c>
      <c r="G67" s="44">
        <v>44.3</v>
      </c>
      <c r="H67" s="44">
        <v>19.2</v>
      </c>
      <c r="I67" s="44">
        <v>4.5</v>
      </c>
      <c r="J67" s="44">
        <v>6</v>
      </c>
      <c r="K67" s="45">
        <v>0.5</v>
      </c>
    </row>
    <row r="68" spans="2:11" ht="15" customHeight="1" x14ac:dyDescent="0.15">
      <c r="B68" s="83"/>
      <c r="C68" s="66" t="s">
        <v>87</v>
      </c>
      <c r="D68" s="74">
        <v>7</v>
      </c>
      <c r="E68" s="54" t="s">
        <v>100</v>
      </c>
      <c r="F68" s="44">
        <v>14.3</v>
      </c>
      <c r="G68" s="44">
        <v>14.3</v>
      </c>
      <c r="H68" s="44">
        <v>14.3</v>
      </c>
      <c r="I68" s="44" t="s">
        <v>100</v>
      </c>
      <c r="J68" s="44">
        <v>57.1</v>
      </c>
      <c r="K68" s="45" t="s">
        <v>100</v>
      </c>
    </row>
    <row r="69" spans="2:11" ht="15" customHeight="1" x14ac:dyDescent="0.15">
      <c r="B69" s="83"/>
      <c r="C69" s="66" t="s">
        <v>88</v>
      </c>
      <c r="D69" s="74">
        <v>27</v>
      </c>
      <c r="E69" s="54">
        <v>14.8</v>
      </c>
      <c r="F69" s="44">
        <v>11.1</v>
      </c>
      <c r="G69" s="44">
        <v>40.700000000000003</v>
      </c>
      <c r="H69" s="44">
        <v>22.2</v>
      </c>
      <c r="I69" s="44">
        <v>3.7</v>
      </c>
      <c r="J69" s="44">
        <v>7.4</v>
      </c>
      <c r="K69" s="45" t="s">
        <v>100</v>
      </c>
    </row>
    <row r="70" spans="2:11" ht="15" customHeight="1" x14ac:dyDescent="0.15">
      <c r="B70" s="83"/>
      <c r="C70" s="66" t="s">
        <v>89</v>
      </c>
      <c r="D70" s="74">
        <v>373</v>
      </c>
      <c r="E70" s="54">
        <v>10.7</v>
      </c>
      <c r="F70" s="44">
        <v>11.8</v>
      </c>
      <c r="G70" s="44">
        <v>46.1</v>
      </c>
      <c r="H70" s="44">
        <v>12.6</v>
      </c>
      <c r="I70" s="44">
        <v>4.3</v>
      </c>
      <c r="J70" s="44">
        <v>13.4</v>
      </c>
      <c r="K70" s="45">
        <v>1.1000000000000001</v>
      </c>
    </row>
    <row r="71" spans="2:11" ht="15" customHeight="1" x14ac:dyDescent="0.15">
      <c r="B71" s="83"/>
      <c r="C71" s="66" t="s">
        <v>90</v>
      </c>
      <c r="D71" s="74">
        <v>78</v>
      </c>
      <c r="E71" s="54">
        <v>14.1</v>
      </c>
      <c r="F71" s="44">
        <v>19.2</v>
      </c>
      <c r="G71" s="44">
        <v>38.5</v>
      </c>
      <c r="H71" s="44">
        <v>11.5</v>
      </c>
      <c r="I71" s="44">
        <v>9</v>
      </c>
      <c r="J71" s="44">
        <v>7.7</v>
      </c>
      <c r="K71" s="45" t="s">
        <v>100</v>
      </c>
    </row>
    <row r="72" spans="2:11" ht="15" customHeight="1" x14ac:dyDescent="0.15">
      <c r="B72" s="83"/>
      <c r="C72" s="66" t="s">
        <v>91</v>
      </c>
      <c r="D72" s="74">
        <v>43</v>
      </c>
      <c r="E72" s="54">
        <v>11.6</v>
      </c>
      <c r="F72" s="44">
        <v>27.9</v>
      </c>
      <c r="G72" s="44">
        <v>37.200000000000003</v>
      </c>
      <c r="H72" s="44">
        <v>14</v>
      </c>
      <c r="I72" s="44">
        <v>2.2999999999999998</v>
      </c>
      <c r="J72" s="44">
        <v>7</v>
      </c>
      <c r="K72" s="45" t="s">
        <v>100</v>
      </c>
    </row>
    <row r="73" spans="2:11" ht="15" customHeight="1" x14ac:dyDescent="0.15">
      <c r="B73" s="83"/>
      <c r="C73" s="66" t="s">
        <v>92</v>
      </c>
      <c r="D73" s="74">
        <v>41</v>
      </c>
      <c r="E73" s="54">
        <v>17.100000000000001</v>
      </c>
      <c r="F73" s="44">
        <v>19.5</v>
      </c>
      <c r="G73" s="44">
        <v>56.1</v>
      </c>
      <c r="H73" s="44" t="s">
        <v>100</v>
      </c>
      <c r="I73" s="44" t="s">
        <v>100</v>
      </c>
      <c r="J73" s="44">
        <v>7.3</v>
      </c>
      <c r="K73" s="45" t="s">
        <v>100</v>
      </c>
    </row>
    <row r="74" spans="2:11" ht="15" customHeight="1" x14ac:dyDescent="0.15">
      <c r="B74" s="86"/>
      <c r="C74" s="67" t="s">
        <v>93</v>
      </c>
      <c r="D74" s="75">
        <v>20</v>
      </c>
      <c r="E74" s="55" t="s">
        <v>100</v>
      </c>
      <c r="F74" s="46">
        <v>20</v>
      </c>
      <c r="G74" s="46">
        <v>45</v>
      </c>
      <c r="H74" s="46">
        <v>10</v>
      </c>
      <c r="I74" s="46">
        <v>10</v>
      </c>
      <c r="J74" s="46">
        <v>15</v>
      </c>
      <c r="K74" s="47" t="s">
        <v>100</v>
      </c>
    </row>
    <row r="75" spans="2:11" ht="15" customHeight="1" x14ac:dyDescent="0.15">
      <c r="B75" s="82" t="s">
        <v>8</v>
      </c>
      <c r="C75" s="68" t="s">
        <v>94</v>
      </c>
      <c r="D75" s="76">
        <v>111</v>
      </c>
      <c r="E75" s="53">
        <v>12.6</v>
      </c>
      <c r="F75" s="42">
        <v>14.4</v>
      </c>
      <c r="G75" s="42">
        <v>42.3</v>
      </c>
      <c r="H75" s="42">
        <v>16.2</v>
      </c>
      <c r="I75" s="42">
        <v>6.3</v>
      </c>
      <c r="J75" s="42">
        <v>7.2</v>
      </c>
      <c r="K75" s="43">
        <v>0.9</v>
      </c>
    </row>
    <row r="76" spans="2:11" ht="15" customHeight="1" x14ac:dyDescent="0.15">
      <c r="B76" s="83"/>
      <c r="C76" s="66" t="s">
        <v>95</v>
      </c>
      <c r="D76" s="74">
        <v>340</v>
      </c>
      <c r="E76" s="54">
        <v>6.2</v>
      </c>
      <c r="F76" s="44">
        <v>12.4</v>
      </c>
      <c r="G76" s="44">
        <v>43.5</v>
      </c>
      <c r="H76" s="44">
        <v>20.6</v>
      </c>
      <c r="I76" s="44">
        <v>8.1999999999999993</v>
      </c>
      <c r="J76" s="44">
        <v>7.9</v>
      </c>
      <c r="K76" s="45">
        <v>1.2</v>
      </c>
    </row>
    <row r="77" spans="2:11" ht="15" customHeight="1" x14ac:dyDescent="0.15">
      <c r="B77" s="83"/>
      <c r="C77" s="66" t="s">
        <v>96</v>
      </c>
      <c r="D77" s="74">
        <v>653</v>
      </c>
      <c r="E77" s="54">
        <v>12.6</v>
      </c>
      <c r="F77" s="44">
        <v>16.8</v>
      </c>
      <c r="G77" s="44">
        <v>43.6</v>
      </c>
      <c r="H77" s="44">
        <v>14.5</v>
      </c>
      <c r="I77" s="44">
        <v>4.3</v>
      </c>
      <c r="J77" s="44">
        <v>7</v>
      </c>
      <c r="K77" s="45">
        <v>1.1000000000000001</v>
      </c>
    </row>
    <row r="78" spans="2:11" ht="15" customHeight="1" x14ac:dyDescent="0.15">
      <c r="B78" s="83"/>
      <c r="C78" s="66" t="s">
        <v>97</v>
      </c>
      <c r="D78" s="74">
        <v>224</v>
      </c>
      <c r="E78" s="54">
        <v>7.6</v>
      </c>
      <c r="F78" s="44">
        <v>10.7</v>
      </c>
      <c r="G78" s="44">
        <v>42.9</v>
      </c>
      <c r="H78" s="44">
        <v>24.1</v>
      </c>
      <c r="I78" s="44">
        <v>5.8</v>
      </c>
      <c r="J78" s="44">
        <v>8.5</v>
      </c>
      <c r="K78" s="45">
        <v>0.4</v>
      </c>
    </row>
    <row r="79" spans="2:11" ht="15" customHeight="1" x14ac:dyDescent="0.15">
      <c r="B79" s="83"/>
      <c r="C79" s="66" t="s">
        <v>98</v>
      </c>
      <c r="D79" s="74">
        <v>225</v>
      </c>
      <c r="E79" s="54">
        <v>9.3000000000000007</v>
      </c>
      <c r="F79" s="44">
        <v>14.7</v>
      </c>
      <c r="G79" s="44">
        <v>46.7</v>
      </c>
      <c r="H79" s="44">
        <v>12.9</v>
      </c>
      <c r="I79" s="44">
        <v>4.4000000000000004</v>
      </c>
      <c r="J79" s="44">
        <v>11.6</v>
      </c>
      <c r="K79" s="45">
        <v>0.4</v>
      </c>
    </row>
    <row r="80" spans="2:11" ht="15" customHeight="1" x14ac:dyDescent="0.15">
      <c r="B80" s="86"/>
      <c r="C80" s="67" t="s">
        <v>99</v>
      </c>
      <c r="D80" s="75">
        <v>116</v>
      </c>
      <c r="E80" s="55">
        <v>6.9</v>
      </c>
      <c r="F80" s="46">
        <v>12.1</v>
      </c>
      <c r="G80" s="46">
        <v>44</v>
      </c>
      <c r="H80" s="46">
        <v>15.5</v>
      </c>
      <c r="I80" s="46">
        <v>7.8</v>
      </c>
      <c r="J80" s="46">
        <v>10.3</v>
      </c>
      <c r="K80" s="47">
        <v>3.4</v>
      </c>
    </row>
    <row r="81" spans="2:11" ht="15" customHeight="1" x14ac:dyDescent="0.15">
      <c r="B81" s="82" t="s">
        <v>9</v>
      </c>
      <c r="C81" s="68" t="s">
        <v>18</v>
      </c>
      <c r="D81" s="76">
        <v>58</v>
      </c>
      <c r="E81" s="53">
        <v>17.2</v>
      </c>
      <c r="F81" s="42">
        <v>8.6</v>
      </c>
      <c r="G81" s="42">
        <v>50</v>
      </c>
      <c r="H81" s="42">
        <v>5.2</v>
      </c>
      <c r="I81" s="42">
        <v>3.4</v>
      </c>
      <c r="J81" s="42">
        <v>15.5</v>
      </c>
      <c r="K81" s="43" t="s">
        <v>100</v>
      </c>
    </row>
    <row r="82" spans="2:11" ht="15" customHeight="1" x14ac:dyDescent="0.15">
      <c r="B82" s="83"/>
      <c r="C82" s="66" t="s">
        <v>19</v>
      </c>
      <c r="D82" s="74">
        <v>187</v>
      </c>
      <c r="E82" s="54">
        <v>12.8</v>
      </c>
      <c r="F82" s="44">
        <v>14.4</v>
      </c>
      <c r="G82" s="44">
        <v>43.3</v>
      </c>
      <c r="H82" s="44">
        <v>13.4</v>
      </c>
      <c r="I82" s="44">
        <v>4.3</v>
      </c>
      <c r="J82" s="44">
        <v>11.8</v>
      </c>
      <c r="K82" s="45" t="s">
        <v>100</v>
      </c>
    </row>
    <row r="83" spans="2:11" ht="15" customHeight="1" x14ac:dyDescent="0.15">
      <c r="B83" s="83"/>
      <c r="C83" s="66" t="s">
        <v>20</v>
      </c>
      <c r="D83" s="74">
        <v>133</v>
      </c>
      <c r="E83" s="54">
        <v>10.5</v>
      </c>
      <c r="F83" s="44">
        <v>13.5</v>
      </c>
      <c r="G83" s="44">
        <v>45.9</v>
      </c>
      <c r="H83" s="44">
        <v>14.3</v>
      </c>
      <c r="I83" s="44">
        <v>4.5</v>
      </c>
      <c r="J83" s="44">
        <v>10.5</v>
      </c>
      <c r="K83" s="45">
        <v>0.8</v>
      </c>
    </row>
    <row r="84" spans="2:11" ht="15" customHeight="1" x14ac:dyDescent="0.15">
      <c r="B84" s="83"/>
      <c r="C84" s="66" t="s">
        <v>21</v>
      </c>
      <c r="D84" s="74">
        <v>262</v>
      </c>
      <c r="E84" s="54">
        <v>12.2</v>
      </c>
      <c r="F84" s="44">
        <v>14.5</v>
      </c>
      <c r="G84" s="44">
        <v>42</v>
      </c>
      <c r="H84" s="44">
        <v>14.1</v>
      </c>
      <c r="I84" s="44">
        <v>4.5999999999999996</v>
      </c>
      <c r="J84" s="44">
        <v>12.6</v>
      </c>
      <c r="K84" s="45" t="s">
        <v>100</v>
      </c>
    </row>
    <row r="85" spans="2:11" ht="15" customHeight="1" x14ac:dyDescent="0.15">
      <c r="B85" s="83"/>
      <c r="C85" s="66" t="s">
        <v>22</v>
      </c>
      <c r="D85" s="74">
        <v>295</v>
      </c>
      <c r="E85" s="54">
        <v>7.8</v>
      </c>
      <c r="F85" s="44">
        <v>16.600000000000001</v>
      </c>
      <c r="G85" s="44">
        <v>45.1</v>
      </c>
      <c r="H85" s="44">
        <v>17.600000000000001</v>
      </c>
      <c r="I85" s="44">
        <v>6.8</v>
      </c>
      <c r="J85" s="44">
        <v>5.8</v>
      </c>
      <c r="K85" s="45">
        <v>0.3</v>
      </c>
    </row>
    <row r="86" spans="2:11" ht="15" customHeight="1" x14ac:dyDescent="0.15">
      <c r="B86" s="84"/>
      <c r="C86" s="69" t="s">
        <v>23</v>
      </c>
      <c r="D86" s="77">
        <v>798</v>
      </c>
      <c r="E86" s="56">
        <v>8.4</v>
      </c>
      <c r="F86" s="48">
        <v>13.5</v>
      </c>
      <c r="G86" s="48">
        <v>43.9</v>
      </c>
      <c r="H86" s="48">
        <v>20.6</v>
      </c>
      <c r="I86" s="48">
        <v>6.3</v>
      </c>
      <c r="J86" s="48">
        <v>5.6</v>
      </c>
      <c r="K86" s="49">
        <v>1.8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2540-18CD-45DC-B8B8-3502BAC8A96D}">
  <sheetPr codeName="Sheet12"/>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HYPERLINK("#目次!C"&amp;ROW(目次!$C$16),"[問3_⑧]")</f>
        <v>[問3_⑧]</v>
      </c>
    </row>
    <row r="3" spans="1:11" ht="13.5" customHeight="1" x14ac:dyDescent="0.15">
      <c r="B3" s="40" t="s">
        <v>0</v>
      </c>
    </row>
    <row r="4" spans="1:11" ht="13.5" customHeight="1" x14ac:dyDescent="0.15">
      <c r="B4" s="40" t="s">
        <v>125</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31.4</v>
      </c>
      <c r="F7" s="61">
        <v>25.7</v>
      </c>
      <c r="G7" s="61">
        <v>34.1</v>
      </c>
      <c r="H7" s="61">
        <v>5.7</v>
      </c>
      <c r="I7" s="61">
        <v>2.1</v>
      </c>
      <c r="J7" s="61">
        <v>0.5</v>
      </c>
      <c r="K7" s="62">
        <v>0.6</v>
      </c>
    </row>
    <row r="8" spans="1:11" ht="15" customHeight="1" x14ac:dyDescent="0.15">
      <c r="B8" s="85" t="s">
        <v>1</v>
      </c>
      <c r="C8" s="65" t="s">
        <v>28</v>
      </c>
      <c r="D8" s="73">
        <v>13</v>
      </c>
      <c r="E8" s="57">
        <v>53.8</v>
      </c>
      <c r="F8" s="58">
        <v>23.1</v>
      </c>
      <c r="G8" s="58">
        <v>7.7</v>
      </c>
      <c r="H8" s="58">
        <v>7.7</v>
      </c>
      <c r="I8" s="58">
        <v>7.7</v>
      </c>
      <c r="J8" s="58" t="s">
        <v>100</v>
      </c>
      <c r="K8" s="59" t="s">
        <v>100</v>
      </c>
    </row>
    <row r="9" spans="1:11" ht="15" customHeight="1" x14ac:dyDescent="0.15">
      <c r="B9" s="83"/>
      <c r="C9" s="66" t="s">
        <v>29</v>
      </c>
      <c r="D9" s="74">
        <v>61</v>
      </c>
      <c r="E9" s="54">
        <v>32.799999999999997</v>
      </c>
      <c r="F9" s="44">
        <v>23</v>
      </c>
      <c r="G9" s="44">
        <v>32.799999999999997</v>
      </c>
      <c r="H9" s="44">
        <v>4.9000000000000004</v>
      </c>
      <c r="I9" s="44">
        <v>3.3</v>
      </c>
      <c r="J9" s="44">
        <v>1.6</v>
      </c>
      <c r="K9" s="45">
        <v>1.6</v>
      </c>
    </row>
    <row r="10" spans="1:11" ht="15" customHeight="1" x14ac:dyDescent="0.15">
      <c r="B10" s="83"/>
      <c r="C10" s="66" t="s">
        <v>30</v>
      </c>
      <c r="D10" s="74">
        <v>77</v>
      </c>
      <c r="E10" s="54">
        <v>27.3</v>
      </c>
      <c r="F10" s="44">
        <v>28.6</v>
      </c>
      <c r="G10" s="44">
        <v>31.2</v>
      </c>
      <c r="H10" s="44">
        <v>6.5</v>
      </c>
      <c r="I10" s="44">
        <v>6.5</v>
      </c>
      <c r="J10" s="44" t="s">
        <v>100</v>
      </c>
      <c r="K10" s="45" t="s">
        <v>100</v>
      </c>
    </row>
    <row r="11" spans="1:11" ht="15" customHeight="1" x14ac:dyDescent="0.15">
      <c r="B11" s="83"/>
      <c r="C11" s="66" t="s">
        <v>31</v>
      </c>
      <c r="D11" s="74">
        <v>105</v>
      </c>
      <c r="E11" s="54">
        <v>32.4</v>
      </c>
      <c r="F11" s="44">
        <v>28.6</v>
      </c>
      <c r="G11" s="44">
        <v>31.4</v>
      </c>
      <c r="H11" s="44">
        <v>4.8</v>
      </c>
      <c r="I11" s="44">
        <v>1.9</v>
      </c>
      <c r="J11" s="44">
        <v>1</v>
      </c>
      <c r="K11" s="45" t="s">
        <v>100</v>
      </c>
    </row>
    <row r="12" spans="1:11" ht="15" customHeight="1" x14ac:dyDescent="0.15">
      <c r="B12" s="83"/>
      <c r="C12" s="66" t="s">
        <v>32</v>
      </c>
      <c r="D12" s="74">
        <v>136</v>
      </c>
      <c r="E12" s="54">
        <v>28.7</v>
      </c>
      <c r="F12" s="44">
        <v>22.8</v>
      </c>
      <c r="G12" s="44">
        <v>37.5</v>
      </c>
      <c r="H12" s="44">
        <v>7.4</v>
      </c>
      <c r="I12" s="44">
        <v>2.9</v>
      </c>
      <c r="J12" s="44" t="s">
        <v>100</v>
      </c>
      <c r="K12" s="45">
        <v>0.7</v>
      </c>
    </row>
    <row r="13" spans="1:11" ht="15" customHeight="1" x14ac:dyDescent="0.15">
      <c r="B13" s="83"/>
      <c r="C13" s="66" t="s">
        <v>33</v>
      </c>
      <c r="D13" s="74">
        <v>71</v>
      </c>
      <c r="E13" s="54">
        <v>23.9</v>
      </c>
      <c r="F13" s="44">
        <v>29.6</v>
      </c>
      <c r="G13" s="44">
        <v>38</v>
      </c>
      <c r="H13" s="44">
        <v>7</v>
      </c>
      <c r="I13" s="44">
        <v>1.4</v>
      </c>
      <c r="J13" s="44" t="s">
        <v>100</v>
      </c>
      <c r="K13" s="45" t="s">
        <v>100</v>
      </c>
    </row>
    <row r="14" spans="1:11" ht="15" customHeight="1" x14ac:dyDescent="0.15">
      <c r="B14" s="83"/>
      <c r="C14" s="66" t="s">
        <v>34</v>
      </c>
      <c r="D14" s="74">
        <v>62</v>
      </c>
      <c r="E14" s="54">
        <v>24.2</v>
      </c>
      <c r="F14" s="44">
        <v>32.299999999999997</v>
      </c>
      <c r="G14" s="44">
        <v>37.1</v>
      </c>
      <c r="H14" s="44">
        <v>3.2</v>
      </c>
      <c r="I14" s="44" t="s">
        <v>100</v>
      </c>
      <c r="J14" s="44" t="s">
        <v>100</v>
      </c>
      <c r="K14" s="45">
        <v>3.2</v>
      </c>
    </row>
    <row r="15" spans="1:11" ht="15" customHeight="1" x14ac:dyDescent="0.15">
      <c r="B15" s="83"/>
      <c r="C15" s="66" t="s">
        <v>35</v>
      </c>
      <c r="D15" s="74">
        <v>62</v>
      </c>
      <c r="E15" s="54">
        <v>32.299999999999997</v>
      </c>
      <c r="F15" s="44">
        <v>29</v>
      </c>
      <c r="G15" s="44">
        <v>37.1</v>
      </c>
      <c r="H15" s="44">
        <v>1.6</v>
      </c>
      <c r="I15" s="44" t="s">
        <v>100</v>
      </c>
      <c r="J15" s="44" t="s">
        <v>100</v>
      </c>
      <c r="K15" s="45" t="s">
        <v>100</v>
      </c>
    </row>
    <row r="16" spans="1:11" ht="15" customHeight="1" x14ac:dyDescent="0.15">
      <c r="B16" s="83"/>
      <c r="C16" s="66" t="s">
        <v>36</v>
      </c>
      <c r="D16" s="74">
        <v>118</v>
      </c>
      <c r="E16" s="54">
        <v>38.1</v>
      </c>
      <c r="F16" s="44">
        <v>31.4</v>
      </c>
      <c r="G16" s="44">
        <v>25.4</v>
      </c>
      <c r="H16" s="44">
        <v>2.5</v>
      </c>
      <c r="I16" s="44">
        <v>1.7</v>
      </c>
      <c r="J16" s="44" t="s">
        <v>100</v>
      </c>
      <c r="K16" s="45">
        <v>0.8</v>
      </c>
    </row>
    <row r="17" spans="2:11" ht="15" customHeight="1" x14ac:dyDescent="0.15">
      <c r="B17" s="83"/>
      <c r="C17" s="66" t="s">
        <v>37</v>
      </c>
      <c r="D17" s="74">
        <v>13</v>
      </c>
      <c r="E17" s="54">
        <v>15.4</v>
      </c>
      <c r="F17" s="44">
        <v>23.1</v>
      </c>
      <c r="G17" s="44">
        <v>46.2</v>
      </c>
      <c r="H17" s="44" t="s">
        <v>100</v>
      </c>
      <c r="I17" s="44" t="s">
        <v>100</v>
      </c>
      <c r="J17" s="44">
        <v>15.4</v>
      </c>
      <c r="K17" s="45" t="s">
        <v>100</v>
      </c>
    </row>
    <row r="18" spans="2:11" ht="15" customHeight="1" x14ac:dyDescent="0.15">
      <c r="B18" s="83"/>
      <c r="C18" s="66" t="s">
        <v>38</v>
      </c>
      <c r="D18" s="74">
        <v>90</v>
      </c>
      <c r="E18" s="54">
        <v>34.4</v>
      </c>
      <c r="F18" s="44">
        <v>20</v>
      </c>
      <c r="G18" s="44">
        <v>34.4</v>
      </c>
      <c r="H18" s="44">
        <v>6.7</v>
      </c>
      <c r="I18" s="44">
        <v>2.2000000000000002</v>
      </c>
      <c r="J18" s="44">
        <v>2.2000000000000002</v>
      </c>
      <c r="K18" s="45" t="s">
        <v>100</v>
      </c>
    </row>
    <row r="19" spans="2:11" ht="15" customHeight="1" x14ac:dyDescent="0.15">
      <c r="B19" s="83"/>
      <c r="C19" s="66" t="s">
        <v>39</v>
      </c>
      <c r="D19" s="74">
        <v>119</v>
      </c>
      <c r="E19" s="54">
        <v>33.6</v>
      </c>
      <c r="F19" s="44">
        <v>21.8</v>
      </c>
      <c r="G19" s="44">
        <v>31.9</v>
      </c>
      <c r="H19" s="44">
        <v>7.6</v>
      </c>
      <c r="I19" s="44">
        <v>5</v>
      </c>
      <c r="J19" s="44" t="s">
        <v>100</v>
      </c>
      <c r="K19" s="45" t="s">
        <v>100</v>
      </c>
    </row>
    <row r="20" spans="2:11" ht="15" customHeight="1" x14ac:dyDescent="0.15">
      <c r="B20" s="83"/>
      <c r="C20" s="66" t="s">
        <v>40</v>
      </c>
      <c r="D20" s="74">
        <v>165</v>
      </c>
      <c r="E20" s="54">
        <v>26.1</v>
      </c>
      <c r="F20" s="44">
        <v>26.7</v>
      </c>
      <c r="G20" s="44">
        <v>35.200000000000003</v>
      </c>
      <c r="H20" s="44">
        <v>8.5</v>
      </c>
      <c r="I20" s="44">
        <v>3.6</v>
      </c>
      <c r="J20" s="44" t="s">
        <v>100</v>
      </c>
      <c r="K20" s="45" t="s">
        <v>100</v>
      </c>
    </row>
    <row r="21" spans="2:11" ht="15" customHeight="1" x14ac:dyDescent="0.15">
      <c r="B21" s="83"/>
      <c r="C21" s="66" t="s">
        <v>41</v>
      </c>
      <c r="D21" s="74">
        <v>216</v>
      </c>
      <c r="E21" s="54">
        <v>29.2</v>
      </c>
      <c r="F21" s="44">
        <v>24.1</v>
      </c>
      <c r="G21" s="44">
        <v>35.200000000000003</v>
      </c>
      <c r="H21" s="44">
        <v>10.199999999999999</v>
      </c>
      <c r="I21" s="44">
        <v>0.9</v>
      </c>
      <c r="J21" s="44">
        <v>0.5</v>
      </c>
      <c r="K21" s="45" t="s">
        <v>100</v>
      </c>
    </row>
    <row r="22" spans="2:11" ht="15" customHeight="1" x14ac:dyDescent="0.15">
      <c r="B22" s="83"/>
      <c r="C22" s="66" t="s">
        <v>42</v>
      </c>
      <c r="D22" s="74">
        <v>76</v>
      </c>
      <c r="E22" s="54">
        <v>34.200000000000003</v>
      </c>
      <c r="F22" s="44">
        <v>17.100000000000001</v>
      </c>
      <c r="G22" s="44">
        <v>46.1</v>
      </c>
      <c r="H22" s="44">
        <v>2.6</v>
      </c>
      <c r="I22" s="44" t="s">
        <v>100</v>
      </c>
      <c r="J22" s="44" t="s">
        <v>100</v>
      </c>
      <c r="K22" s="45" t="s">
        <v>100</v>
      </c>
    </row>
    <row r="23" spans="2:11" ht="15" customHeight="1" x14ac:dyDescent="0.15">
      <c r="B23" s="83"/>
      <c r="C23" s="66" t="s">
        <v>43</v>
      </c>
      <c r="D23" s="74">
        <v>60</v>
      </c>
      <c r="E23" s="54">
        <v>23.3</v>
      </c>
      <c r="F23" s="44">
        <v>25</v>
      </c>
      <c r="G23" s="44">
        <v>46.7</v>
      </c>
      <c r="H23" s="44">
        <v>5</v>
      </c>
      <c r="I23" s="44" t="s">
        <v>100</v>
      </c>
      <c r="J23" s="44" t="s">
        <v>100</v>
      </c>
      <c r="K23" s="45" t="s">
        <v>100</v>
      </c>
    </row>
    <row r="24" spans="2:11" ht="15" customHeight="1" x14ac:dyDescent="0.15">
      <c r="B24" s="83"/>
      <c r="C24" s="66" t="s">
        <v>44</v>
      </c>
      <c r="D24" s="74">
        <v>75</v>
      </c>
      <c r="E24" s="54">
        <v>30.7</v>
      </c>
      <c r="F24" s="44">
        <v>29.3</v>
      </c>
      <c r="G24" s="44">
        <v>33.299999999999997</v>
      </c>
      <c r="H24" s="44">
        <v>5.3</v>
      </c>
      <c r="I24" s="44">
        <v>1.3</v>
      </c>
      <c r="J24" s="44" t="s">
        <v>100</v>
      </c>
      <c r="K24" s="45" t="s">
        <v>100</v>
      </c>
    </row>
    <row r="25" spans="2:11" ht="15" customHeight="1" x14ac:dyDescent="0.15">
      <c r="B25" s="83"/>
      <c r="C25" s="66" t="s">
        <v>45</v>
      </c>
      <c r="D25" s="74">
        <v>191</v>
      </c>
      <c r="E25" s="54">
        <v>39.299999999999997</v>
      </c>
      <c r="F25" s="44">
        <v>27.7</v>
      </c>
      <c r="G25" s="44">
        <v>28.8</v>
      </c>
      <c r="H25" s="44">
        <v>1.6</v>
      </c>
      <c r="I25" s="44">
        <v>0.5</v>
      </c>
      <c r="J25" s="44" t="s">
        <v>100</v>
      </c>
      <c r="K25" s="45">
        <v>2.1</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v>50</v>
      </c>
      <c r="F28" s="44">
        <v>50</v>
      </c>
      <c r="G28" s="44" t="s">
        <v>100</v>
      </c>
      <c r="H28" s="44" t="s">
        <v>100</v>
      </c>
      <c r="I28" s="44" t="s">
        <v>100</v>
      </c>
      <c r="J28" s="44" t="s">
        <v>100</v>
      </c>
      <c r="K28" s="45" t="s">
        <v>100</v>
      </c>
    </row>
    <row r="29" spans="2:11" ht="15" customHeight="1" x14ac:dyDescent="0.15">
      <c r="B29" s="83"/>
      <c r="C29" s="66" t="s">
        <v>49</v>
      </c>
      <c r="D29" s="74">
        <v>1</v>
      </c>
      <c r="E29" s="54" t="s">
        <v>100</v>
      </c>
      <c r="F29" s="44" t="s">
        <v>100</v>
      </c>
      <c r="G29" s="44" t="s">
        <v>100</v>
      </c>
      <c r="H29" s="44">
        <v>100</v>
      </c>
      <c r="I29" s="44" t="s">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30.9</v>
      </c>
      <c r="F35" s="42">
        <v>27.8</v>
      </c>
      <c r="G35" s="42">
        <v>32.9</v>
      </c>
      <c r="H35" s="42">
        <v>5</v>
      </c>
      <c r="I35" s="42">
        <v>2.4</v>
      </c>
      <c r="J35" s="42">
        <v>0.3</v>
      </c>
      <c r="K35" s="43">
        <v>0.7</v>
      </c>
    </row>
    <row r="36" spans="2:11" ht="15" customHeight="1" x14ac:dyDescent="0.15">
      <c r="B36" s="83"/>
      <c r="C36" s="66" t="s">
        <v>56</v>
      </c>
      <c r="D36" s="74">
        <v>1005</v>
      </c>
      <c r="E36" s="54">
        <v>31.5</v>
      </c>
      <c r="F36" s="44">
        <v>24.5</v>
      </c>
      <c r="G36" s="44">
        <v>35</v>
      </c>
      <c r="H36" s="44">
        <v>6.3</v>
      </c>
      <c r="I36" s="44">
        <v>1.8</v>
      </c>
      <c r="J36" s="44">
        <v>0.5</v>
      </c>
      <c r="K36" s="45">
        <v>0.4</v>
      </c>
    </row>
    <row r="37" spans="2:11" ht="15" customHeight="1" x14ac:dyDescent="0.15">
      <c r="B37" s="86"/>
      <c r="C37" s="67" t="s">
        <v>57</v>
      </c>
      <c r="D37" s="75">
        <v>7</v>
      </c>
      <c r="E37" s="55">
        <v>14.3</v>
      </c>
      <c r="F37" s="46">
        <v>14.3</v>
      </c>
      <c r="G37" s="46">
        <v>28.6</v>
      </c>
      <c r="H37" s="46">
        <v>14.3</v>
      </c>
      <c r="I37" s="46">
        <v>14.3</v>
      </c>
      <c r="J37" s="46">
        <v>14.3</v>
      </c>
      <c r="K37" s="47" t="s">
        <v>100</v>
      </c>
    </row>
    <row r="38" spans="2:11" ht="15" customHeight="1" x14ac:dyDescent="0.15">
      <c r="B38" s="82" t="s">
        <v>3</v>
      </c>
      <c r="C38" s="68" t="s">
        <v>58</v>
      </c>
      <c r="D38" s="76">
        <v>26</v>
      </c>
      <c r="E38" s="53">
        <v>34.6</v>
      </c>
      <c r="F38" s="42">
        <v>23.1</v>
      </c>
      <c r="G38" s="42">
        <v>26.9</v>
      </c>
      <c r="H38" s="42">
        <v>3.8</v>
      </c>
      <c r="I38" s="42">
        <v>3.8</v>
      </c>
      <c r="J38" s="42">
        <v>7.7</v>
      </c>
      <c r="K38" s="43" t="s">
        <v>100</v>
      </c>
    </row>
    <row r="39" spans="2:11" ht="15" customHeight="1" x14ac:dyDescent="0.15">
      <c r="B39" s="83"/>
      <c r="C39" s="66" t="s">
        <v>59</v>
      </c>
      <c r="D39" s="74">
        <v>152</v>
      </c>
      <c r="E39" s="54">
        <v>33.6</v>
      </c>
      <c r="F39" s="44">
        <v>21.1</v>
      </c>
      <c r="G39" s="44">
        <v>33.6</v>
      </c>
      <c r="H39" s="44">
        <v>5.9</v>
      </c>
      <c r="I39" s="44">
        <v>2.6</v>
      </c>
      <c r="J39" s="44">
        <v>2.6</v>
      </c>
      <c r="K39" s="45">
        <v>0.7</v>
      </c>
    </row>
    <row r="40" spans="2:11" ht="15" customHeight="1" x14ac:dyDescent="0.15">
      <c r="B40" s="83"/>
      <c r="C40" s="66" t="s">
        <v>60</v>
      </c>
      <c r="D40" s="74">
        <v>198</v>
      </c>
      <c r="E40" s="54">
        <v>31.3</v>
      </c>
      <c r="F40" s="44">
        <v>24.7</v>
      </c>
      <c r="G40" s="44">
        <v>31.3</v>
      </c>
      <c r="H40" s="44">
        <v>7.1</v>
      </c>
      <c r="I40" s="44">
        <v>5.6</v>
      </c>
      <c r="J40" s="44" t="s">
        <v>100</v>
      </c>
      <c r="K40" s="45" t="s">
        <v>100</v>
      </c>
    </row>
    <row r="41" spans="2:11" ht="15" customHeight="1" x14ac:dyDescent="0.15">
      <c r="B41" s="83"/>
      <c r="C41" s="66" t="s">
        <v>61</v>
      </c>
      <c r="D41" s="74">
        <v>271</v>
      </c>
      <c r="E41" s="54">
        <v>28.4</v>
      </c>
      <c r="F41" s="44">
        <v>27.3</v>
      </c>
      <c r="G41" s="44">
        <v>33.6</v>
      </c>
      <c r="H41" s="44">
        <v>7.4</v>
      </c>
      <c r="I41" s="44">
        <v>3</v>
      </c>
      <c r="J41" s="44">
        <v>0.4</v>
      </c>
      <c r="K41" s="45" t="s">
        <v>100</v>
      </c>
    </row>
    <row r="42" spans="2:11" ht="15" customHeight="1" x14ac:dyDescent="0.15">
      <c r="B42" s="83"/>
      <c r="C42" s="66" t="s">
        <v>62</v>
      </c>
      <c r="D42" s="74">
        <v>354</v>
      </c>
      <c r="E42" s="54">
        <v>28.8</v>
      </c>
      <c r="F42" s="44">
        <v>23.4</v>
      </c>
      <c r="G42" s="44">
        <v>36.4</v>
      </c>
      <c r="H42" s="44">
        <v>9</v>
      </c>
      <c r="I42" s="44">
        <v>1.7</v>
      </c>
      <c r="J42" s="44">
        <v>0.3</v>
      </c>
      <c r="K42" s="45">
        <v>0.3</v>
      </c>
    </row>
    <row r="43" spans="2:11" ht="15" customHeight="1" x14ac:dyDescent="0.15">
      <c r="B43" s="83"/>
      <c r="C43" s="66" t="s">
        <v>63</v>
      </c>
      <c r="D43" s="74">
        <v>148</v>
      </c>
      <c r="E43" s="54">
        <v>29.1</v>
      </c>
      <c r="F43" s="44">
        <v>23</v>
      </c>
      <c r="G43" s="44">
        <v>42.6</v>
      </c>
      <c r="H43" s="44">
        <v>4.7</v>
      </c>
      <c r="I43" s="44">
        <v>0.7</v>
      </c>
      <c r="J43" s="44" t="s">
        <v>100</v>
      </c>
      <c r="K43" s="45" t="s">
        <v>100</v>
      </c>
    </row>
    <row r="44" spans="2:11" ht="15" customHeight="1" x14ac:dyDescent="0.15">
      <c r="B44" s="83"/>
      <c r="C44" s="66" t="s">
        <v>64</v>
      </c>
      <c r="D44" s="74">
        <v>122</v>
      </c>
      <c r="E44" s="54">
        <v>23.8</v>
      </c>
      <c r="F44" s="44">
        <v>28.7</v>
      </c>
      <c r="G44" s="44">
        <v>41.8</v>
      </c>
      <c r="H44" s="44">
        <v>4.0999999999999996</v>
      </c>
      <c r="I44" s="44" t="s">
        <v>100</v>
      </c>
      <c r="J44" s="44" t="s">
        <v>100</v>
      </c>
      <c r="K44" s="45">
        <v>1.6</v>
      </c>
    </row>
    <row r="45" spans="2:11" ht="15" customHeight="1" x14ac:dyDescent="0.15">
      <c r="B45" s="83"/>
      <c r="C45" s="66" t="s">
        <v>65</v>
      </c>
      <c r="D45" s="74">
        <v>137</v>
      </c>
      <c r="E45" s="54">
        <v>31.4</v>
      </c>
      <c r="F45" s="44">
        <v>29.2</v>
      </c>
      <c r="G45" s="44">
        <v>35</v>
      </c>
      <c r="H45" s="44">
        <v>3.6</v>
      </c>
      <c r="I45" s="44">
        <v>0.7</v>
      </c>
      <c r="J45" s="44" t="s">
        <v>100</v>
      </c>
      <c r="K45" s="45" t="s">
        <v>100</v>
      </c>
    </row>
    <row r="46" spans="2:11" ht="15" customHeight="1" x14ac:dyDescent="0.15">
      <c r="B46" s="86"/>
      <c r="C46" s="67" t="s">
        <v>66</v>
      </c>
      <c r="D46" s="75">
        <v>310</v>
      </c>
      <c r="E46" s="55">
        <v>38.700000000000003</v>
      </c>
      <c r="F46" s="46">
        <v>29</v>
      </c>
      <c r="G46" s="46">
        <v>27.7</v>
      </c>
      <c r="H46" s="46">
        <v>1.9</v>
      </c>
      <c r="I46" s="46">
        <v>1</v>
      </c>
      <c r="J46" s="46" t="s">
        <v>100</v>
      </c>
      <c r="K46" s="47">
        <v>1.6</v>
      </c>
    </row>
    <row r="47" spans="2:11" ht="15" customHeight="1" x14ac:dyDescent="0.15">
      <c r="B47" s="82" t="s">
        <v>4</v>
      </c>
      <c r="C47" s="68" t="s">
        <v>67</v>
      </c>
      <c r="D47" s="76">
        <v>126</v>
      </c>
      <c r="E47" s="53">
        <v>32.5</v>
      </c>
      <c r="F47" s="42">
        <v>27</v>
      </c>
      <c r="G47" s="42">
        <v>31</v>
      </c>
      <c r="H47" s="42">
        <v>6.3</v>
      </c>
      <c r="I47" s="42">
        <v>3.2</v>
      </c>
      <c r="J47" s="42" t="s">
        <v>100</v>
      </c>
      <c r="K47" s="43" t="s">
        <v>100</v>
      </c>
    </row>
    <row r="48" spans="2:11" ht="15" customHeight="1" x14ac:dyDescent="0.15">
      <c r="B48" s="83"/>
      <c r="C48" s="66" t="s">
        <v>68</v>
      </c>
      <c r="D48" s="74">
        <v>11</v>
      </c>
      <c r="E48" s="54">
        <v>36.4</v>
      </c>
      <c r="F48" s="44">
        <v>27.3</v>
      </c>
      <c r="G48" s="44">
        <v>36.4</v>
      </c>
      <c r="H48" s="44" t="s">
        <v>100</v>
      </c>
      <c r="I48" s="44" t="s">
        <v>100</v>
      </c>
      <c r="J48" s="44" t="s">
        <v>100</v>
      </c>
      <c r="K48" s="45" t="s">
        <v>100</v>
      </c>
    </row>
    <row r="49" spans="2:11" ht="15" customHeight="1" x14ac:dyDescent="0.15">
      <c r="B49" s="83"/>
      <c r="C49" s="66" t="s">
        <v>69</v>
      </c>
      <c r="D49" s="74">
        <v>695</v>
      </c>
      <c r="E49" s="54">
        <v>28.9</v>
      </c>
      <c r="F49" s="44">
        <v>24.5</v>
      </c>
      <c r="G49" s="44">
        <v>35.1</v>
      </c>
      <c r="H49" s="44">
        <v>7.6</v>
      </c>
      <c r="I49" s="44">
        <v>3</v>
      </c>
      <c r="J49" s="44">
        <v>0.6</v>
      </c>
      <c r="K49" s="45">
        <v>0.3</v>
      </c>
    </row>
    <row r="50" spans="2:11" ht="15" customHeight="1" x14ac:dyDescent="0.15">
      <c r="B50" s="83"/>
      <c r="C50" s="66" t="s">
        <v>70</v>
      </c>
      <c r="D50" s="74">
        <v>268</v>
      </c>
      <c r="E50" s="54">
        <v>28.7</v>
      </c>
      <c r="F50" s="44">
        <v>26.5</v>
      </c>
      <c r="G50" s="44">
        <v>36.200000000000003</v>
      </c>
      <c r="H50" s="44">
        <v>7.5</v>
      </c>
      <c r="I50" s="44">
        <v>0.7</v>
      </c>
      <c r="J50" s="44" t="s">
        <v>100</v>
      </c>
      <c r="K50" s="45">
        <v>0.4</v>
      </c>
    </row>
    <row r="51" spans="2:11" ht="15" customHeight="1" x14ac:dyDescent="0.15">
      <c r="B51" s="83"/>
      <c r="C51" s="66" t="s">
        <v>71</v>
      </c>
      <c r="D51" s="74">
        <v>184</v>
      </c>
      <c r="E51" s="54">
        <v>32.6</v>
      </c>
      <c r="F51" s="44">
        <v>25.5</v>
      </c>
      <c r="G51" s="44">
        <v>35.9</v>
      </c>
      <c r="H51" s="44">
        <v>4.9000000000000004</v>
      </c>
      <c r="I51" s="44">
        <v>0.5</v>
      </c>
      <c r="J51" s="44" t="s">
        <v>100</v>
      </c>
      <c r="K51" s="45">
        <v>0.5</v>
      </c>
    </row>
    <row r="52" spans="2:11" ht="15" customHeight="1" x14ac:dyDescent="0.15">
      <c r="B52" s="83"/>
      <c r="C52" s="66" t="s">
        <v>72</v>
      </c>
      <c r="D52" s="74">
        <v>49</v>
      </c>
      <c r="E52" s="54">
        <v>36.700000000000003</v>
      </c>
      <c r="F52" s="44">
        <v>22.4</v>
      </c>
      <c r="G52" s="44">
        <v>26.5</v>
      </c>
      <c r="H52" s="44">
        <v>4.0999999999999996</v>
      </c>
      <c r="I52" s="44">
        <v>4.0999999999999996</v>
      </c>
      <c r="J52" s="44">
        <v>6.1</v>
      </c>
      <c r="K52" s="45" t="s">
        <v>100</v>
      </c>
    </row>
    <row r="53" spans="2:11" ht="15" customHeight="1" x14ac:dyDescent="0.15">
      <c r="B53" s="83"/>
      <c r="C53" s="66" t="s">
        <v>73</v>
      </c>
      <c r="D53" s="74">
        <v>343</v>
      </c>
      <c r="E53" s="54">
        <v>36.200000000000003</v>
      </c>
      <c r="F53" s="44">
        <v>27.1</v>
      </c>
      <c r="G53" s="44">
        <v>32.4</v>
      </c>
      <c r="H53" s="44">
        <v>2</v>
      </c>
      <c r="I53" s="44">
        <v>0.9</v>
      </c>
      <c r="J53" s="44">
        <v>0.3</v>
      </c>
      <c r="K53" s="45">
        <v>1.2</v>
      </c>
    </row>
    <row r="54" spans="2:11" ht="15" customHeight="1" x14ac:dyDescent="0.15">
      <c r="B54" s="86"/>
      <c r="C54" s="67" t="s">
        <v>57</v>
      </c>
      <c r="D54" s="75">
        <v>35</v>
      </c>
      <c r="E54" s="55">
        <v>20</v>
      </c>
      <c r="F54" s="46">
        <v>40</v>
      </c>
      <c r="G54" s="46">
        <v>31.4</v>
      </c>
      <c r="H54" s="46" t="s">
        <v>100</v>
      </c>
      <c r="I54" s="46">
        <v>5.7</v>
      </c>
      <c r="J54" s="46" t="s">
        <v>100</v>
      </c>
      <c r="K54" s="47">
        <v>2.9</v>
      </c>
    </row>
    <row r="55" spans="2:11" ht="15" customHeight="1" x14ac:dyDescent="0.15">
      <c r="B55" s="82" t="s">
        <v>5</v>
      </c>
      <c r="C55" s="68" t="s">
        <v>74</v>
      </c>
      <c r="D55" s="76">
        <v>318</v>
      </c>
      <c r="E55" s="53">
        <v>35.5</v>
      </c>
      <c r="F55" s="42">
        <v>23.6</v>
      </c>
      <c r="G55" s="42">
        <v>34</v>
      </c>
      <c r="H55" s="42">
        <v>3.1</v>
      </c>
      <c r="I55" s="42">
        <v>1.6</v>
      </c>
      <c r="J55" s="42">
        <v>0.9</v>
      </c>
      <c r="K55" s="43">
        <v>1.3</v>
      </c>
    </row>
    <row r="56" spans="2:11" ht="15" customHeight="1" x14ac:dyDescent="0.15">
      <c r="B56" s="83"/>
      <c r="C56" s="66" t="s">
        <v>75</v>
      </c>
      <c r="D56" s="74">
        <v>526</v>
      </c>
      <c r="E56" s="54">
        <v>30.8</v>
      </c>
      <c r="F56" s="44">
        <v>26.2</v>
      </c>
      <c r="G56" s="44">
        <v>34.4</v>
      </c>
      <c r="H56" s="44">
        <v>6.5</v>
      </c>
      <c r="I56" s="44">
        <v>1.9</v>
      </c>
      <c r="J56" s="44" t="s">
        <v>100</v>
      </c>
      <c r="K56" s="45">
        <v>0.2</v>
      </c>
    </row>
    <row r="57" spans="2:11" ht="15" customHeight="1" x14ac:dyDescent="0.15">
      <c r="B57" s="83"/>
      <c r="C57" s="66" t="s">
        <v>76</v>
      </c>
      <c r="D57" s="74">
        <v>419</v>
      </c>
      <c r="E57" s="54">
        <v>29.8</v>
      </c>
      <c r="F57" s="44">
        <v>28.4</v>
      </c>
      <c r="G57" s="44">
        <v>33.4</v>
      </c>
      <c r="H57" s="44">
        <v>5.3</v>
      </c>
      <c r="I57" s="44">
        <v>2.1</v>
      </c>
      <c r="J57" s="44">
        <v>0.5</v>
      </c>
      <c r="K57" s="45">
        <v>0.5</v>
      </c>
    </row>
    <row r="58" spans="2:11" ht="15" customHeight="1" x14ac:dyDescent="0.15">
      <c r="B58" s="83"/>
      <c r="C58" s="66" t="s">
        <v>77</v>
      </c>
      <c r="D58" s="74">
        <v>320</v>
      </c>
      <c r="E58" s="54">
        <v>31.6</v>
      </c>
      <c r="F58" s="44">
        <v>24.1</v>
      </c>
      <c r="G58" s="44">
        <v>33.4</v>
      </c>
      <c r="H58" s="44">
        <v>8.4</v>
      </c>
      <c r="I58" s="44">
        <v>1.6</v>
      </c>
      <c r="J58" s="44">
        <v>0.6</v>
      </c>
      <c r="K58" s="45">
        <v>0.3</v>
      </c>
    </row>
    <row r="59" spans="2:11" ht="15" customHeight="1" x14ac:dyDescent="0.15">
      <c r="B59" s="83"/>
      <c r="C59" s="66" t="s">
        <v>78</v>
      </c>
      <c r="D59" s="74">
        <v>83</v>
      </c>
      <c r="E59" s="54">
        <v>24.1</v>
      </c>
      <c r="F59" s="44">
        <v>24.1</v>
      </c>
      <c r="G59" s="44">
        <v>42.2</v>
      </c>
      <c r="H59" s="44">
        <v>4.8</v>
      </c>
      <c r="I59" s="44">
        <v>3.6</v>
      </c>
      <c r="J59" s="44" t="s">
        <v>100</v>
      </c>
      <c r="K59" s="45">
        <v>1.2</v>
      </c>
    </row>
    <row r="60" spans="2:11" ht="15" customHeight="1" x14ac:dyDescent="0.15">
      <c r="B60" s="83"/>
      <c r="C60" s="66" t="s">
        <v>79</v>
      </c>
      <c r="D60" s="74">
        <v>29</v>
      </c>
      <c r="E60" s="54">
        <v>31</v>
      </c>
      <c r="F60" s="44">
        <v>31</v>
      </c>
      <c r="G60" s="44">
        <v>31</v>
      </c>
      <c r="H60" s="44">
        <v>3.4</v>
      </c>
      <c r="I60" s="44">
        <v>3.4</v>
      </c>
      <c r="J60" s="44" t="s">
        <v>100</v>
      </c>
      <c r="K60" s="45" t="s">
        <v>100</v>
      </c>
    </row>
    <row r="61" spans="2:11" ht="15" customHeight="1" x14ac:dyDescent="0.15">
      <c r="B61" s="86"/>
      <c r="C61" s="67" t="s">
        <v>80</v>
      </c>
      <c r="D61" s="75">
        <v>14</v>
      </c>
      <c r="E61" s="55">
        <v>28.6</v>
      </c>
      <c r="F61" s="46">
        <v>21.4</v>
      </c>
      <c r="G61" s="46">
        <v>21.4</v>
      </c>
      <c r="H61" s="46">
        <v>7.1</v>
      </c>
      <c r="I61" s="46">
        <v>14.3</v>
      </c>
      <c r="J61" s="46">
        <v>7.1</v>
      </c>
      <c r="K61" s="47" t="s">
        <v>100</v>
      </c>
    </row>
    <row r="62" spans="2:11" ht="15" customHeight="1" x14ac:dyDescent="0.15">
      <c r="B62" s="82" t="s">
        <v>6</v>
      </c>
      <c r="C62" s="68" t="s">
        <v>81</v>
      </c>
      <c r="D62" s="76">
        <v>162</v>
      </c>
      <c r="E62" s="53">
        <v>38.9</v>
      </c>
      <c r="F62" s="42">
        <v>19.100000000000001</v>
      </c>
      <c r="G62" s="42">
        <v>30.9</v>
      </c>
      <c r="H62" s="42">
        <v>8</v>
      </c>
      <c r="I62" s="42">
        <v>3.1</v>
      </c>
      <c r="J62" s="42" t="s">
        <v>100</v>
      </c>
      <c r="K62" s="43" t="s">
        <v>100</v>
      </c>
    </row>
    <row r="63" spans="2:11" ht="15" customHeight="1" x14ac:dyDescent="0.15">
      <c r="B63" s="83"/>
      <c r="C63" s="66" t="s">
        <v>82</v>
      </c>
      <c r="D63" s="74">
        <v>172</v>
      </c>
      <c r="E63" s="54">
        <v>27.9</v>
      </c>
      <c r="F63" s="44">
        <v>30.2</v>
      </c>
      <c r="G63" s="44">
        <v>30.2</v>
      </c>
      <c r="H63" s="44">
        <v>9.3000000000000007</v>
      </c>
      <c r="I63" s="44">
        <v>1.7</v>
      </c>
      <c r="J63" s="44">
        <v>0.6</v>
      </c>
      <c r="K63" s="45" t="s">
        <v>100</v>
      </c>
    </row>
    <row r="64" spans="2:11" ht="15" customHeight="1" x14ac:dyDescent="0.15">
      <c r="B64" s="83"/>
      <c r="C64" s="66" t="s">
        <v>83</v>
      </c>
      <c r="D64" s="74">
        <v>767</v>
      </c>
      <c r="E64" s="54">
        <v>28.7</v>
      </c>
      <c r="F64" s="44">
        <v>25.4</v>
      </c>
      <c r="G64" s="44">
        <v>36.6</v>
      </c>
      <c r="H64" s="44">
        <v>6.1</v>
      </c>
      <c r="I64" s="44">
        <v>2.2000000000000002</v>
      </c>
      <c r="J64" s="44">
        <v>0.5</v>
      </c>
      <c r="K64" s="45">
        <v>0.4</v>
      </c>
    </row>
    <row r="65" spans="2:11" ht="15" customHeight="1" x14ac:dyDescent="0.15">
      <c r="B65" s="86"/>
      <c r="C65" s="67" t="s">
        <v>84</v>
      </c>
      <c r="D65" s="75">
        <v>276</v>
      </c>
      <c r="E65" s="55">
        <v>31.5</v>
      </c>
      <c r="F65" s="46">
        <v>30.4</v>
      </c>
      <c r="G65" s="46">
        <v>31.5</v>
      </c>
      <c r="H65" s="46">
        <v>4.3</v>
      </c>
      <c r="I65" s="46">
        <v>1.4</v>
      </c>
      <c r="J65" s="46" t="s">
        <v>100</v>
      </c>
      <c r="K65" s="47">
        <v>0.7</v>
      </c>
    </row>
    <row r="66" spans="2:11" ht="15" customHeight="1" x14ac:dyDescent="0.15">
      <c r="B66" s="82" t="s">
        <v>7</v>
      </c>
      <c r="C66" s="68" t="s">
        <v>85</v>
      </c>
      <c r="D66" s="76">
        <v>684</v>
      </c>
      <c r="E66" s="53">
        <v>28.8</v>
      </c>
      <c r="F66" s="42">
        <v>24.7</v>
      </c>
      <c r="G66" s="42">
        <v>35.799999999999997</v>
      </c>
      <c r="H66" s="42">
        <v>7.5</v>
      </c>
      <c r="I66" s="42">
        <v>2.6</v>
      </c>
      <c r="J66" s="42">
        <v>0.3</v>
      </c>
      <c r="K66" s="43">
        <v>0.3</v>
      </c>
    </row>
    <row r="67" spans="2:11" ht="15" customHeight="1" x14ac:dyDescent="0.15">
      <c r="B67" s="83"/>
      <c r="C67" s="66" t="s">
        <v>86</v>
      </c>
      <c r="D67" s="74">
        <v>402</v>
      </c>
      <c r="E67" s="54">
        <v>34.799999999999997</v>
      </c>
      <c r="F67" s="44">
        <v>28.9</v>
      </c>
      <c r="G67" s="44">
        <v>30.8</v>
      </c>
      <c r="H67" s="44">
        <v>3.5</v>
      </c>
      <c r="I67" s="44">
        <v>1</v>
      </c>
      <c r="J67" s="44">
        <v>0.5</v>
      </c>
      <c r="K67" s="45">
        <v>0.5</v>
      </c>
    </row>
    <row r="68" spans="2:11" ht="15" customHeight="1" x14ac:dyDescent="0.15">
      <c r="B68" s="83"/>
      <c r="C68" s="66" t="s">
        <v>87</v>
      </c>
      <c r="D68" s="74">
        <v>7</v>
      </c>
      <c r="E68" s="54">
        <v>14.3</v>
      </c>
      <c r="F68" s="44">
        <v>71.400000000000006</v>
      </c>
      <c r="G68" s="44">
        <v>14.3</v>
      </c>
      <c r="H68" s="44" t="s">
        <v>100</v>
      </c>
      <c r="I68" s="44" t="s">
        <v>100</v>
      </c>
      <c r="J68" s="44" t="s">
        <v>100</v>
      </c>
      <c r="K68" s="45" t="s">
        <v>100</v>
      </c>
    </row>
    <row r="69" spans="2:11" ht="15" customHeight="1" x14ac:dyDescent="0.15">
      <c r="B69" s="83"/>
      <c r="C69" s="66" t="s">
        <v>88</v>
      </c>
      <c r="D69" s="74">
        <v>27</v>
      </c>
      <c r="E69" s="54">
        <v>44.4</v>
      </c>
      <c r="F69" s="44">
        <v>18.5</v>
      </c>
      <c r="G69" s="44">
        <v>33.299999999999997</v>
      </c>
      <c r="H69" s="44">
        <v>3.7</v>
      </c>
      <c r="I69" s="44" t="s">
        <v>100</v>
      </c>
      <c r="J69" s="44" t="s">
        <v>100</v>
      </c>
      <c r="K69" s="45" t="s">
        <v>100</v>
      </c>
    </row>
    <row r="70" spans="2:11" ht="15" customHeight="1" x14ac:dyDescent="0.15">
      <c r="B70" s="83"/>
      <c r="C70" s="66" t="s">
        <v>89</v>
      </c>
      <c r="D70" s="74">
        <v>373</v>
      </c>
      <c r="E70" s="54">
        <v>28.2</v>
      </c>
      <c r="F70" s="44">
        <v>23.9</v>
      </c>
      <c r="G70" s="44">
        <v>36.5</v>
      </c>
      <c r="H70" s="44">
        <v>7.5</v>
      </c>
      <c r="I70" s="44">
        <v>2.4</v>
      </c>
      <c r="J70" s="44">
        <v>0.8</v>
      </c>
      <c r="K70" s="45">
        <v>0.8</v>
      </c>
    </row>
    <row r="71" spans="2:11" ht="15" customHeight="1" x14ac:dyDescent="0.15">
      <c r="B71" s="83"/>
      <c r="C71" s="66" t="s">
        <v>90</v>
      </c>
      <c r="D71" s="74">
        <v>78</v>
      </c>
      <c r="E71" s="54">
        <v>35.9</v>
      </c>
      <c r="F71" s="44">
        <v>29.5</v>
      </c>
      <c r="G71" s="44">
        <v>28.2</v>
      </c>
      <c r="H71" s="44">
        <v>3.8</v>
      </c>
      <c r="I71" s="44" t="s">
        <v>100</v>
      </c>
      <c r="J71" s="44">
        <v>1.3</v>
      </c>
      <c r="K71" s="45">
        <v>1.3</v>
      </c>
    </row>
    <row r="72" spans="2:11" ht="15" customHeight="1" x14ac:dyDescent="0.15">
      <c r="B72" s="83"/>
      <c r="C72" s="66" t="s">
        <v>91</v>
      </c>
      <c r="D72" s="74">
        <v>43</v>
      </c>
      <c r="E72" s="54">
        <v>46.5</v>
      </c>
      <c r="F72" s="44">
        <v>25.6</v>
      </c>
      <c r="G72" s="44">
        <v>27.9</v>
      </c>
      <c r="H72" s="44" t="s">
        <v>100</v>
      </c>
      <c r="I72" s="44" t="s">
        <v>100</v>
      </c>
      <c r="J72" s="44" t="s">
        <v>100</v>
      </c>
      <c r="K72" s="45" t="s">
        <v>100</v>
      </c>
    </row>
    <row r="73" spans="2:11" ht="15" customHeight="1" x14ac:dyDescent="0.15">
      <c r="B73" s="83"/>
      <c r="C73" s="66" t="s">
        <v>92</v>
      </c>
      <c r="D73" s="74">
        <v>41</v>
      </c>
      <c r="E73" s="54">
        <v>39</v>
      </c>
      <c r="F73" s="44">
        <v>17.100000000000001</v>
      </c>
      <c r="G73" s="44">
        <v>39</v>
      </c>
      <c r="H73" s="44" t="s">
        <v>100</v>
      </c>
      <c r="I73" s="44">
        <v>4.9000000000000004</v>
      </c>
      <c r="J73" s="44" t="s">
        <v>100</v>
      </c>
      <c r="K73" s="45" t="s">
        <v>100</v>
      </c>
    </row>
    <row r="74" spans="2:11" ht="15" customHeight="1" x14ac:dyDescent="0.15">
      <c r="B74" s="86"/>
      <c r="C74" s="67" t="s">
        <v>93</v>
      </c>
      <c r="D74" s="75">
        <v>20</v>
      </c>
      <c r="E74" s="55">
        <v>20</v>
      </c>
      <c r="F74" s="46">
        <v>50</v>
      </c>
      <c r="G74" s="46">
        <v>20</v>
      </c>
      <c r="H74" s="46">
        <v>5</v>
      </c>
      <c r="I74" s="46">
        <v>5</v>
      </c>
      <c r="J74" s="46" t="s">
        <v>100</v>
      </c>
      <c r="K74" s="47" t="s">
        <v>100</v>
      </c>
    </row>
    <row r="75" spans="2:11" ht="15" customHeight="1" x14ac:dyDescent="0.15">
      <c r="B75" s="82" t="s">
        <v>8</v>
      </c>
      <c r="C75" s="68" t="s">
        <v>94</v>
      </c>
      <c r="D75" s="76">
        <v>111</v>
      </c>
      <c r="E75" s="53">
        <v>27</v>
      </c>
      <c r="F75" s="42">
        <v>37.799999999999997</v>
      </c>
      <c r="G75" s="42">
        <v>30.6</v>
      </c>
      <c r="H75" s="42">
        <v>3.6</v>
      </c>
      <c r="I75" s="42">
        <v>0.9</v>
      </c>
      <c r="J75" s="42" t="s">
        <v>100</v>
      </c>
      <c r="K75" s="43" t="s">
        <v>100</v>
      </c>
    </row>
    <row r="76" spans="2:11" ht="15" customHeight="1" x14ac:dyDescent="0.15">
      <c r="B76" s="83"/>
      <c r="C76" s="66" t="s">
        <v>95</v>
      </c>
      <c r="D76" s="74">
        <v>340</v>
      </c>
      <c r="E76" s="54">
        <v>26.5</v>
      </c>
      <c r="F76" s="44">
        <v>25.6</v>
      </c>
      <c r="G76" s="44">
        <v>36.200000000000003</v>
      </c>
      <c r="H76" s="44">
        <v>7.6</v>
      </c>
      <c r="I76" s="44">
        <v>2.6</v>
      </c>
      <c r="J76" s="44">
        <v>0.9</v>
      </c>
      <c r="K76" s="45">
        <v>0.6</v>
      </c>
    </row>
    <row r="77" spans="2:11" ht="15" customHeight="1" x14ac:dyDescent="0.15">
      <c r="B77" s="83"/>
      <c r="C77" s="66" t="s">
        <v>96</v>
      </c>
      <c r="D77" s="74">
        <v>653</v>
      </c>
      <c r="E77" s="54">
        <v>38.9</v>
      </c>
      <c r="F77" s="44">
        <v>26</v>
      </c>
      <c r="G77" s="44">
        <v>29.7</v>
      </c>
      <c r="H77" s="44">
        <v>3.4</v>
      </c>
      <c r="I77" s="44">
        <v>0.9</v>
      </c>
      <c r="J77" s="44">
        <v>0.5</v>
      </c>
      <c r="K77" s="45">
        <v>0.6</v>
      </c>
    </row>
    <row r="78" spans="2:11" ht="15" customHeight="1" x14ac:dyDescent="0.15">
      <c r="B78" s="83"/>
      <c r="C78" s="66" t="s">
        <v>97</v>
      </c>
      <c r="D78" s="74">
        <v>224</v>
      </c>
      <c r="E78" s="54">
        <v>25.4</v>
      </c>
      <c r="F78" s="44">
        <v>26.8</v>
      </c>
      <c r="G78" s="44">
        <v>36.200000000000003</v>
      </c>
      <c r="H78" s="44">
        <v>6.7</v>
      </c>
      <c r="I78" s="44">
        <v>4.5</v>
      </c>
      <c r="J78" s="44">
        <v>0.4</v>
      </c>
      <c r="K78" s="45" t="s">
        <v>100</v>
      </c>
    </row>
    <row r="79" spans="2:11" ht="15" customHeight="1" x14ac:dyDescent="0.15">
      <c r="B79" s="83"/>
      <c r="C79" s="66" t="s">
        <v>98</v>
      </c>
      <c r="D79" s="74">
        <v>225</v>
      </c>
      <c r="E79" s="54">
        <v>29.8</v>
      </c>
      <c r="F79" s="44">
        <v>22.2</v>
      </c>
      <c r="G79" s="44">
        <v>36</v>
      </c>
      <c r="H79" s="44">
        <v>8.4</v>
      </c>
      <c r="I79" s="44">
        <v>2.7</v>
      </c>
      <c r="J79" s="44">
        <v>0.4</v>
      </c>
      <c r="K79" s="45">
        <v>0.4</v>
      </c>
    </row>
    <row r="80" spans="2:11" ht="15" customHeight="1" x14ac:dyDescent="0.15">
      <c r="B80" s="86"/>
      <c r="C80" s="67" t="s">
        <v>99</v>
      </c>
      <c r="D80" s="75">
        <v>116</v>
      </c>
      <c r="E80" s="55">
        <v>24.1</v>
      </c>
      <c r="F80" s="46">
        <v>19.8</v>
      </c>
      <c r="G80" s="46">
        <v>44</v>
      </c>
      <c r="H80" s="46">
        <v>7.8</v>
      </c>
      <c r="I80" s="46">
        <v>2.6</v>
      </c>
      <c r="J80" s="46" t="s">
        <v>100</v>
      </c>
      <c r="K80" s="47">
        <v>1.7</v>
      </c>
    </row>
    <row r="81" spans="2:11" ht="15" customHeight="1" x14ac:dyDescent="0.15">
      <c r="B81" s="82" t="s">
        <v>9</v>
      </c>
      <c r="C81" s="68" t="s">
        <v>18</v>
      </c>
      <c r="D81" s="76">
        <v>58</v>
      </c>
      <c r="E81" s="53">
        <v>37.9</v>
      </c>
      <c r="F81" s="42">
        <v>13.8</v>
      </c>
      <c r="G81" s="42">
        <v>34.5</v>
      </c>
      <c r="H81" s="42">
        <v>8.6</v>
      </c>
      <c r="I81" s="42">
        <v>3.4</v>
      </c>
      <c r="J81" s="42">
        <v>1.7</v>
      </c>
      <c r="K81" s="43" t="s">
        <v>100</v>
      </c>
    </row>
    <row r="82" spans="2:11" ht="15" customHeight="1" x14ac:dyDescent="0.15">
      <c r="B82" s="83"/>
      <c r="C82" s="66" t="s">
        <v>19</v>
      </c>
      <c r="D82" s="74">
        <v>187</v>
      </c>
      <c r="E82" s="54">
        <v>32.1</v>
      </c>
      <c r="F82" s="44">
        <v>26.7</v>
      </c>
      <c r="G82" s="44">
        <v>28.3</v>
      </c>
      <c r="H82" s="44">
        <v>9.1</v>
      </c>
      <c r="I82" s="44">
        <v>3.2</v>
      </c>
      <c r="J82" s="44" t="s">
        <v>100</v>
      </c>
      <c r="K82" s="45">
        <v>0.5</v>
      </c>
    </row>
    <row r="83" spans="2:11" ht="15" customHeight="1" x14ac:dyDescent="0.15">
      <c r="B83" s="83"/>
      <c r="C83" s="66" t="s">
        <v>20</v>
      </c>
      <c r="D83" s="74">
        <v>133</v>
      </c>
      <c r="E83" s="54">
        <v>27.8</v>
      </c>
      <c r="F83" s="44">
        <v>23.3</v>
      </c>
      <c r="G83" s="44">
        <v>38.299999999999997</v>
      </c>
      <c r="H83" s="44">
        <v>5.3</v>
      </c>
      <c r="I83" s="44">
        <v>4.5</v>
      </c>
      <c r="J83" s="44">
        <v>0.8</v>
      </c>
      <c r="K83" s="45" t="s">
        <v>100</v>
      </c>
    </row>
    <row r="84" spans="2:11" ht="15" customHeight="1" x14ac:dyDescent="0.15">
      <c r="B84" s="83"/>
      <c r="C84" s="66" t="s">
        <v>21</v>
      </c>
      <c r="D84" s="74">
        <v>262</v>
      </c>
      <c r="E84" s="54">
        <v>32.1</v>
      </c>
      <c r="F84" s="44">
        <v>27.1</v>
      </c>
      <c r="G84" s="44">
        <v>32.4</v>
      </c>
      <c r="H84" s="44">
        <v>4.2</v>
      </c>
      <c r="I84" s="44">
        <v>1.9</v>
      </c>
      <c r="J84" s="44">
        <v>1.9</v>
      </c>
      <c r="K84" s="45">
        <v>0.4</v>
      </c>
    </row>
    <row r="85" spans="2:11" ht="15" customHeight="1" x14ac:dyDescent="0.15">
      <c r="B85" s="83"/>
      <c r="C85" s="66" t="s">
        <v>22</v>
      </c>
      <c r="D85" s="74">
        <v>295</v>
      </c>
      <c r="E85" s="54">
        <v>31.5</v>
      </c>
      <c r="F85" s="44">
        <v>21</v>
      </c>
      <c r="G85" s="44">
        <v>38.299999999999997</v>
      </c>
      <c r="H85" s="44">
        <v>6.4</v>
      </c>
      <c r="I85" s="44">
        <v>2</v>
      </c>
      <c r="J85" s="44">
        <v>0.3</v>
      </c>
      <c r="K85" s="45">
        <v>0.3</v>
      </c>
    </row>
    <row r="86" spans="2:11" ht="15" customHeight="1" x14ac:dyDescent="0.15">
      <c r="B86" s="84"/>
      <c r="C86" s="69" t="s">
        <v>23</v>
      </c>
      <c r="D86" s="77">
        <v>798</v>
      </c>
      <c r="E86" s="56">
        <v>31.3</v>
      </c>
      <c r="F86" s="48">
        <v>28.1</v>
      </c>
      <c r="G86" s="48">
        <v>33.799999999999997</v>
      </c>
      <c r="H86" s="48">
        <v>5</v>
      </c>
      <c r="I86" s="48">
        <v>1.4</v>
      </c>
      <c r="J86" s="48" t="s">
        <v>100</v>
      </c>
      <c r="K86" s="49">
        <v>0.4</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2C35A-9BF4-45A1-8132-CF15B3150CBE}">
  <sheetPr codeName="Sheet13"/>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HYPERLINK("#目次!C"&amp;ROW(目次!$C$17),"[問3_⑨]")</f>
        <v>[問3_⑨]</v>
      </c>
    </row>
    <row r="3" spans="1:11" ht="13.5" customHeight="1" x14ac:dyDescent="0.15">
      <c r="B3" s="40" t="s">
        <v>0</v>
      </c>
    </row>
    <row r="4" spans="1:11" ht="13.5" customHeight="1" x14ac:dyDescent="0.15">
      <c r="B4" s="40" t="s">
        <v>126</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14.9</v>
      </c>
      <c r="F7" s="61">
        <v>17.600000000000001</v>
      </c>
      <c r="G7" s="61">
        <v>50.5</v>
      </c>
      <c r="H7" s="61">
        <v>4.5999999999999996</v>
      </c>
      <c r="I7" s="61">
        <v>1.5</v>
      </c>
      <c r="J7" s="61">
        <v>9.9</v>
      </c>
      <c r="K7" s="62">
        <v>1</v>
      </c>
    </row>
    <row r="8" spans="1:11" ht="15" customHeight="1" x14ac:dyDescent="0.15">
      <c r="B8" s="85" t="s">
        <v>1</v>
      </c>
      <c r="C8" s="65" t="s">
        <v>28</v>
      </c>
      <c r="D8" s="73">
        <v>13</v>
      </c>
      <c r="E8" s="57">
        <v>38.5</v>
      </c>
      <c r="F8" s="58">
        <v>23.1</v>
      </c>
      <c r="G8" s="58">
        <v>30.8</v>
      </c>
      <c r="H8" s="58" t="s">
        <v>100</v>
      </c>
      <c r="I8" s="58" t="s">
        <v>100</v>
      </c>
      <c r="J8" s="58">
        <v>7.7</v>
      </c>
      <c r="K8" s="59" t="s">
        <v>100</v>
      </c>
    </row>
    <row r="9" spans="1:11" ht="15" customHeight="1" x14ac:dyDescent="0.15">
      <c r="B9" s="83"/>
      <c r="C9" s="66" t="s">
        <v>29</v>
      </c>
      <c r="D9" s="74">
        <v>61</v>
      </c>
      <c r="E9" s="54">
        <v>21.3</v>
      </c>
      <c r="F9" s="44">
        <v>9.8000000000000007</v>
      </c>
      <c r="G9" s="44">
        <v>47.5</v>
      </c>
      <c r="H9" s="44">
        <v>1.6</v>
      </c>
      <c r="I9" s="44">
        <v>1.6</v>
      </c>
      <c r="J9" s="44">
        <v>16.399999999999999</v>
      </c>
      <c r="K9" s="45">
        <v>1.6</v>
      </c>
    </row>
    <row r="10" spans="1:11" ht="15" customHeight="1" x14ac:dyDescent="0.15">
      <c r="B10" s="83"/>
      <c r="C10" s="66" t="s">
        <v>30</v>
      </c>
      <c r="D10" s="74">
        <v>77</v>
      </c>
      <c r="E10" s="54">
        <v>13</v>
      </c>
      <c r="F10" s="44">
        <v>10.4</v>
      </c>
      <c r="G10" s="44">
        <v>46.8</v>
      </c>
      <c r="H10" s="44">
        <v>3.9</v>
      </c>
      <c r="I10" s="44">
        <v>5.2</v>
      </c>
      <c r="J10" s="44">
        <v>20.8</v>
      </c>
      <c r="K10" s="45" t="s">
        <v>100</v>
      </c>
    </row>
    <row r="11" spans="1:11" ht="15" customHeight="1" x14ac:dyDescent="0.15">
      <c r="B11" s="83"/>
      <c r="C11" s="66" t="s">
        <v>31</v>
      </c>
      <c r="D11" s="74">
        <v>105</v>
      </c>
      <c r="E11" s="54">
        <v>17.100000000000001</v>
      </c>
      <c r="F11" s="44">
        <v>16.2</v>
      </c>
      <c r="G11" s="44">
        <v>46.7</v>
      </c>
      <c r="H11" s="44">
        <v>3.8</v>
      </c>
      <c r="I11" s="44">
        <v>1</v>
      </c>
      <c r="J11" s="44">
        <v>15.2</v>
      </c>
      <c r="K11" s="45" t="s">
        <v>100</v>
      </c>
    </row>
    <row r="12" spans="1:11" ht="15" customHeight="1" x14ac:dyDescent="0.15">
      <c r="B12" s="83"/>
      <c r="C12" s="66" t="s">
        <v>32</v>
      </c>
      <c r="D12" s="74">
        <v>136</v>
      </c>
      <c r="E12" s="54">
        <v>14</v>
      </c>
      <c r="F12" s="44">
        <v>18.399999999999999</v>
      </c>
      <c r="G12" s="44">
        <v>52.9</v>
      </c>
      <c r="H12" s="44">
        <v>5.9</v>
      </c>
      <c r="I12" s="44">
        <v>2.9</v>
      </c>
      <c r="J12" s="44">
        <v>5.0999999999999996</v>
      </c>
      <c r="K12" s="45">
        <v>0.7</v>
      </c>
    </row>
    <row r="13" spans="1:11" ht="15" customHeight="1" x14ac:dyDescent="0.15">
      <c r="B13" s="83"/>
      <c r="C13" s="66" t="s">
        <v>33</v>
      </c>
      <c r="D13" s="74">
        <v>71</v>
      </c>
      <c r="E13" s="54">
        <v>12.7</v>
      </c>
      <c r="F13" s="44">
        <v>19.7</v>
      </c>
      <c r="G13" s="44">
        <v>53.5</v>
      </c>
      <c r="H13" s="44">
        <v>4.2</v>
      </c>
      <c r="I13" s="44">
        <v>2.8</v>
      </c>
      <c r="J13" s="44">
        <v>7</v>
      </c>
      <c r="K13" s="45" t="s">
        <v>100</v>
      </c>
    </row>
    <row r="14" spans="1:11" ht="15" customHeight="1" x14ac:dyDescent="0.15">
      <c r="B14" s="83"/>
      <c r="C14" s="66" t="s">
        <v>34</v>
      </c>
      <c r="D14" s="74">
        <v>62</v>
      </c>
      <c r="E14" s="54">
        <v>11.3</v>
      </c>
      <c r="F14" s="44">
        <v>19.399999999999999</v>
      </c>
      <c r="G14" s="44">
        <v>59.7</v>
      </c>
      <c r="H14" s="44">
        <v>1.6</v>
      </c>
      <c r="I14" s="44" t="s">
        <v>100</v>
      </c>
      <c r="J14" s="44">
        <v>4.8</v>
      </c>
      <c r="K14" s="45">
        <v>3.2</v>
      </c>
    </row>
    <row r="15" spans="1:11" ht="15" customHeight="1" x14ac:dyDescent="0.15">
      <c r="B15" s="83"/>
      <c r="C15" s="66" t="s">
        <v>35</v>
      </c>
      <c r="D15" s="74">
        <v>62</v>
      </c>
      <c r="E15" s="54">
        <v>14.5</v>
      </c>
      <c r="F15" s="44">
        <v>21</v>
      </c>
      <c r="G15" s="44">
        <v>61.3</v>
      </c>
      <c r="H15" s="44">
        <v>1.6</v>
      </c>
      <c r="I15" s="44" t="s">
        <v>100</v>
      </c>
      <c r="J15" s="44">
        <v>1.6</v>
      </c>
      <c r="K15" s="45" t="s">
        <v>100</v>
      </c>
    </row>
    <row r="16" spans="1:11" ht="15" customHeight="1" x14ac:dyDescent="0.15">
      <c r="B16" s="83"/>
      <c r="C16" s="66" t="s">
        <v>36</v>
      </c>
      <c r="D16" s="74">
        <v>118</v>
      </c>
      <c r="E16" s="54">
        <v>20.3</v>
      </c>
      <c r="F16" s="44">
        <v>22.9</v>
      </c>
      <c r="G16" s="44">
        <v>50</v>
      </c>
      <c r="H16" s="44">
        <v>2.5</v>
      </c>
      <c r="I16" s="44">
        <v>0.8</v>
      </c>
      <c r="J16" s="44">
        <v>2.5</v>
      </c>
      <c r="K16" s="45">
        <v>0.8</v>
      </c>
    </row>
    <row r="17" spans="2:11" ht="15" customHeight="1" x14ac:dyDescent="0.15">
      <c r="B17" s="83"/>
      <c r="C17" s="66" t="s">
        <v>37</v>
      </c>
      <c r="D17" s="74">
        <v>13</v>
      </c>
      <c r="E17" s="54" t="s">
        <v>100</v>
      </c>
      <c r="F17" s="44">
        <v>23.1</v>
      </c>
      <c r="G17" s="44">
        <v>46.2</v>
      </c>
      <c r="H17" s="44">
        <v>7.7</v>
      </c>
      <c r="I17" s="44" t="s">
        <v>100</v>
      </c>
      <c r="J17" s="44">
        <v>23.1</v>
      </c>
      <c r="K17" s="45" t="s">
        <v>100</v>
      </c>
    </row>
    <row r="18" spans="2:11" ht="15" customHeight="1" x14ac:dyDescent="0.15">
      <c r="B18" s="83"/>
      <c r="C18" s="66" t="s">
        <v>38</v>
      </c>
      <c r="D18" s="74">
        <v>90</v>
      </c>
      <c r="E18" s="54">
        <v>17.8</v>
      </c>
      <c r="F18" s="44">
        <v>12.2</v>
      </c>
      <c r="G18" s="44">
        <v>41.1</v>
      </c>
      <c r="H18" s="44">
        <v>3.3</v>
      </c>
      <c r="I18" s="44" t="s">
        <v>100</v>
      </c>
      <c r="J18" s="44">
        <v>25.6</v>
      </c>
      <c r="K18" s="45" t="s">
        <v>100</v>
      </c>
    </row>
    <row r="19" spans="2:11" ht="15" customHeight="1" x14ac:dyDescent="0.15">
      <c r="B19" s="83"/>
      <c r="C19" s="66" t="s">
        <v>39</v>
      </c>
      <c r="D19" s="74">
        <v>119</v>
      </c>
      <c r="E19" s="54">
        <v>11.8</v>
      </c>
      <c r="F19" s="44">
        <v>18.5</v>
      </c>
      <c r="G19" s="44">
        <v>47.9</v>
      </c>
      <c r="H19" s="44">
        <v>2.5</v>
      </c>
      <c r="I19" s="44">
        <v>0.8</v>
      </c>
      <c r="J19" s="44">
        <v>18.5</v>
      </c>
      <c r="K19" s="45" t="s">
        <v>100</v>
      </c>
    </row>
    <row r="20" spans="2:11" ht="15" customHeight="1" x14ac:dyDescent="0.15">
      <c r="B20" s="83"/>
      <c r="C20" s="66" t="s">
        <v>40</v>
      </c>
      <c r="D20" s="74">
        <v>165</v>
      </c>
      <c r="E20" s="54">
        <v>11.5</v>
      </c>
      <c r="F20" s="44">
        <v>12.7</v>
      </c>
      <c r="G20" s="44">
        <v>58.2</v>
      </c>
      <c r="H20" s="44">
        <v>6.7</v>
      </c>
      <c r="I20" s="44">
        <v>2.4</v>
      </c>
      <c r="J20" s="44">
        <v>8.5</v>
      </c>
      <c r="K20" s="45" t="s">
        <v>100</v>
      </c>
    </row>
    <row r="21" spans="2:11" ht="15" customHeight="1" x14ac:dyDescent="0.15">
      <c r="B21" s="83"/>
      <c r="C21" s="66" t="s">
        <v>41</v>
      </c>
      <c r="D21" s="74">
        <v>216</v>
      </c>
      <c r="E21" s="54">
        <v>13.4</v>
      </c>
      <c r="F21" s="44">
        <v>16.2</v>
      </c>
      <c r="G21" s="44">
        <v>51.9</v>
      </c>
      <c r="H21" s="44">
        <v>6.9</v>
      </c>
      <c r="I21" s="44">
        <v>2.2999999999999998</v>
      </c>
      <c r="J21" s="44">
        <v>8.8000000000000007</v>
      </c>
      <c r="K21" s="45">
        <v>0.5</v>
      </c>
    </row>
    <row r="22" spans="2:11" ht="15" customHeight="1" x14ac:dyDescent="0.15">
      <c r="B22" s="83"/>
      <c r="C22" s="66" t="s">
        <v>42</v>
      </c>
      <c r="D22" s="74">
        <v>76</v>
      </c>
      <c r="E22" s="54">
        <v>10.5</v>
      </c>
      <c r="F22" s="44">
        <v>19.7</v>
      </c>
      <c r="G22" s="44">
        <v>60.5</v>
      </c>
      <c r="H22" s="44">
        <v>3.9</v>
      </c>
      <c r="I22" s="44">
        <v>2.6</v>
      </c>
      <c r="J22" s="44">
        <v>2.6</v>
      </c>
      <c r="K22" s="45" t="s">
        <v>100</v>
      </c>
    </row>
    <row r="23" spans="2:11" ht="15" customHeight="1" x14ac:dyDescent="0.15">
      <c r="B23" s="83"/>
      <c r="C23" s="66" t="s">
        <v>43</v>
      </c>
      <c r="D23" s="74">
        <v>60</v>
      </c>
      <c r="E23" s="54">
        <v>10</v>
      </c>
      <c r="F23" s="44">
        <v>16.7</v>
      </c>
      <c r="G23" s="44">
        <v>55</v>
      </c>
      <c r="H23" s="44">
        <v>11.7</v>
      </c>
      <c r="I23" s="44" t="s">
        <v>100</v>
      </c>
      <c r="J23" s="44">
        <v>3.3</v>
      </c>
      <c r="K23" s="45">
        <v>3.3</v>
      </c>
    </row>
    <row r="24" spans="2:11" ht="15" customHeight="1" x14ac:dyDescent="0.15">
      <c r="B24" s="83"/>
      <c r="C24" s="66" t="s">
        <v>44</v>
      </c>
      <c r="D24" s="74">
        <v>75</v>
      </c>
      <c r="E24" s="54">
        <v>18.7</v>
      </c>
      <c r="F24" s="44">
        <v>28</v>
      </c>
      <c r="G24" s="44">
        <v>38.700000000000003</v>
      </c>
      <c r="H24" s="44">
        <v>5.3</v>
      </c>
      <c r="I24" s="44">
        <v>1.3</v>
      </c>
      <c r="J24" s="44">
        <v>6.7</v>
      </c>
      <c r="K24" s="45">
        <v>1.3</v>
      </c>
    </row>
    <row r="25" spans="2:11" ht="15" customHeight="1" x14ac:dyDescent="0.15">
      <c r="B25" s="83"/>
      <c r="C25" s="66" t="s">
        <v>45</v>
      </c>
      <c r="D25" s="74">
        <v>191</v>
      </c>
      <c r="E25" s="54">
        <v>18.3</v>
      </c>
      <c r="F25" s="44">
        <v>20.399999999999999</v>
      </c>
      <c r="G25" s="44">
        <v>45</v>
      </c>
      <c r="H25" s="44">
        <v>4.7</v>
      </c>
      <c r="I25" s="44" t="s">
        <v>100</v>
      </c>
      <c r="J25" s="44">
        <v>8.4</v>
      </c>
      <c r="K25" s="45">
        <v>3.1</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v>50</v>
      </c>
      <c r="F28" s="44">
        <v>50</v>
      </c>
      <c r="G28" s="44" t="s">
        <v>100</v>
      </c>
      <c r="H28" s="44" t="s">
        <v>100</v>
      </c>
      <c r="I28" s="44" t="s">
        <v>100</v>
      </c>
      <c r="J28" s="44" t="s">
        <v>100</v>
      </c>
      <c r="K28" s="45" t="s">
        <v>100</v>
      </c>
    </row>
    <row r="29" spans="2:11" ht="15" customHeight="1" x14ac:dyDescent="0.15">
      <c r="B29" s="83"/>
      <c r="C29" s="66" t="s">
        <v>49</v>
      </c>
      <c r="D29" s="74">
        <v>1</v>
      </c>
      <c r="E29" s="54" t="s">
        <v>100</v>
      </c>
      <c r="F29" s="44" t="s">
        <v>100</v>
      </c>
      <c r="G29" s="44" t="s">
        <v>100</v>
      </c>
      <c r="H29" s="44" t="s">
        <v>100</v>
      </c>
      <c r="I29" s="44" t="s">
        <v>100</v>
      </c>
      <c r="J29" s="44">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16.2</v>
      </c>
      <c r="F35" s="42">
        <v>17.7</v>
      </c>
      <c r="G35" s="42">
        <v>51.3</v>
      </c>
      <c r="H35" s="42">
        <v>3.4</v>
      </c>
      <c r="I35" s="42">
        <v>1.8</v>
      </c>
      <c r="J35" s="42">
        <v>8.8000000000000007</v>
      </c>
      <c r="K35" s="43">
        <v>0.7</v>
      </c>
    </row>
    <row r="36" spans="2:11" ht="15" customHeight="1" x14ac:dyDescent="0.15">
      <c r="B36" s="83"/>
      <c r="C36" s="66" t="s">
        <v>56</v>
      </c>
      <c r="D36" s="74">
        <v>1005</v>
      </c>
      <c r="E36" s="54">
        <v>14</v>
      </c>
      <c r="F36" s="44">
        <v>17.600000000000001</v>
      </c>
      <c r="G36" s="44">
        <v>50</v>
      </c>
      <c r="H36" s="44">
        <v>5.6</v>
      </c>
      <c r="I36" s="44">
        <v>1.3</v>
      </c>
      <c r="J36" s="44">
        <v>10.5</v>
      </c>
      <c r="K36" s="45">
        <v>1</v>
      </c>
    </row>
    <row r="37" spans="2:11" ht="15" customHeight="1" x14ac:dyDescent="0.15">
      <c r="B37" s="86"/>
      <c r="C37" s="67" t="s">
        <v>57</v>
      </c>
      <c r="D37" s="75">
        <v>7</v>
      </c>
      <c r="E37" s="55">
        <v>14.3</v>
      </c>
      <c r="F37" s="46">
        <v>14.3</v>
      </c>
      <c r="G37" s="46">
        <v>28.6</v>
      </c>
      <c r="H37" s="46" t="s">
        <v>100</v>
      </c>
      <c r="I37" s="46" t="s">
        <v>100</v>
      </c>
      <c r="J37" s="46">
        <v>42.9</v>
      </c>
      <c r="K37" s="47" t="s">
        <v>100</v>
      </c>
    </row>
    <row r="38" spans="2:11" ht="15" customHeight="1" x14ac:dyDescent="0.15">
      <c r="B38" s="82" t="s">
        <v>3</v>
      </c>
      <c r="C38" s="68" t="s">
        <v>58</v>
      </c>
      <c r="D38" s="76">
        <v>26</v>
      </c>
      <c r="E38" s="53">
        <v>19.2</v>
      </c>
      <c r="F38" s="42">
        <v>23.1</v>
      </c>
      <c r="G38" s="42">
        <v>38.5</v>
      </c>
      <c r="H38" s="42">
        <v>3.8</v>
      </c>
      <c r="I38" s="42" t="s">
        <v>100</v>
      </c>
      <c r="J38" s="42">
        <v>15.4</v>
      </c>
      <c r="K38" s="43" t="s">
        <v>100</v>
      </c>
    </row>
    <row r="39" spans="2:11" ht="15" customHeight="1" x14ac:dyDescent="0.15">
      <c r="B39" s="83"/>
      <c r="C39" s="66" t="s">
        <v>59</v>
      </c>
      <c r="D39" s="74">
        <v>152</v>
      </c>
      <c r="E39" s="54">
        <v>19.100000000000001</v>
      </c>
      <c r="F39" s="44">
        <v>11.2</v>
      </c>
      <c r="G39" s="44">
        <v>43.4</v>
      </c>
      <c r="H39" s="44">
        <v>2.6</v>
      </c>
      <c r="I39" s="44">
        <v>0.7</v>
      </c>
      <c r="J39" s="44">
        <v>22.4</v>
      </c>
      <c r="K39" s="45">
        <v>0.7</v>
      </c>
    </row>
    <row r="40" spans="2:11" ht="15" customHeight="1" x14ac:dyDescent="0.15">
      <c r="B40" s="83"/>
      <c r="C40" s="66" t="s">
        <v>60</v>
      </c>
      <c r="D40" s="74">
        <v>198</v>
      </c>
      <c r="E40" s="54">
        <v>12.6</v>
      </c>
      <c r="F40" s="44">
        <v>15.7</v>
      </c>
      <c r="G40" s="44">
        <v>47</v>
      </c>
      <c r="H40" s="44">
        <v>3</v>
      </c>
      <c r="I40" s="44">
        <v>2.5</v>
      </c>
      <c r="J40" s="44">
        <v>19.2</v>
      </c>
      <c r="K40" s="45" t="s">
        <v>100</v>
      </c>
    </row>
    <row r="41" spans="2:11" ht="15" customHeight="1" x14ac:dyDescent="0.15">
      <c r="B41" s="83"/>
      <c r="C41" s="66" t="s">
        <v>61</v>
      </c>
      <c r="D41" s="74">
        <v>271</v>
      </c>
      <c r="E41" s="54">
        <v>13.7</v>
      </c>
      <c r="F41" s="44">
        <v>14</v>
      </c>
      <c r="G41" s="44">
        <v>53.5</v>
      </c>
      <c r="H41" s="44">
        <v>5.5</v>
      </c>
      <c r="I41" s="44">
        <v>1.8</v>
      </c>
      <c r="J41" s="44">
        <v>11.4</v>
      </c>
      <c r="K41" s="45" t="s">
        <v>100</v>
      </c>
    </row>
    <row r="42" spans="2:11" ht="15" customHeight="1" x14ac:dyDescent="0.15">
      <c r="B42" s="83"/>
      <c r="C42" s="66" t="s">
        <v>62</v>
      </c>
      <c r="D42" s="74">
        <v>354</v>
      </c>
      <c r="E42" s="54">
        <v>13.6</v>
      </c>
      <c r="F42" s="44">
        <v>16.899999999999999</v>
      </c>
      <c r="G42" s="44">
        <v>52.5</v>
      </c>
      <c r="H42" s="44">
        <v>6.5</v>
      </c>
      <c r="I42" s="44">
        <v>2.5</v>
      </c>
      <c r="J42" s="44">
        <v>7.3</v>
      </c>
      <c r="K42" s="45">
        <v>0.6</v>
      </c>
    </row>
    <row r="43" spans="2:11" ht="15" customHeight="1" x14ac:dyDescent="0.15">
      <c r="B43" s="83"/>
      <c r="C43" s="66" t="s">
        <v>63</v>
      </c>
      <c r="D43" s="74">
        <v>148</v>
      </c>
      <c r="E43" s="54">
        <v>11.5</v>
      </c>
      <c r="F43" s="44">
        <v>19.600000000000001</v>
      </c>
      <c r="G43" s="44">
        <v>57.4</v>
      </c>
      <c r="H43" s="44">
        <v>4.0999999999999996</v>
      </c>
      <c r="I43" s="44">
        <v>2.7</v>
      </c>
      <c r="J43" s="44">
        <v>4.7</v>
      </c>
      <c r="K43" s="45" t="s">
        <v>100</v>
      </c>
    </row>
    <row r="44" spans="2:11" ht="15" customHeight="1" x14ac:dyDescent="0.15">
      <c r="B44" s="83"/>
      <c r="C44" s="66" t="s">
        <v>64</v>
      </c>
      <c r="D44" s="74">
        <v>122</v>
      </c>
      <c r="E44" s="54">
        <v>10.7</v>
      </c>
      <c r="F44" s="44">
        <v>18</v>
      </c>
      <c r="G44" s="44">
        <v>57.4</v>
      </c>
      <c r="H44" s="44">
        <v>6.6</v>
      </c>
      <c r="I44" s="44" t="s">
        <v>100</v>
      </c>
      <c r="J44" s="44">
        <v>4.0999999999999996</v>
      </c>
      <c r="K44" s="45">
        <v>3.3</v>
      </c>
    </row>
    <row r="45" spans="2:11" ht="15" customHeight="1" x14ac:dyDescent="0.15">
      <c r="B45" s="83"/>
      <c r="C45" s="66" t="s">
        <v>65</v>
      </c>
      <c r="D45" s="74">
        <v>137</v>
      </c>
      <c r="E45" s="54">
        <v>16.8</v>
      </c>
      <c r="F45" s="44">
        <v>24.8</v>
      </c>
      <c r="G45" s="44">
        <v>48.9</v>
      </c>
      <c r="H45" s="44">
        <v>3.6</v>
      </c>
      <c r="I45" s="44">
        <v>0.7</v>
      </c>
      <c r="J45" s="44">
        <v>4.4000000000000004</v>
      </c>
      <c r="K45" s="45">
        <v>0.7</v>
      </c>
    </row>
    <row r="46" spans="2:11" ht="15" customHeight="1" x14ac:dyDescent="0.15">
      <c r="B46" s="86"/>
      <c r="C46" s="67" t="s">
        <v>66</v>
      </c>
      <c r="D46" s="75">
        <v>310</v>
      </c>
      <c r="E46" s="55">
        <v>19</v>
      </c>
      <c r="F46" s="46">
        <v>21.3</v>
      </c>
      <c r="G46" s="46">
        <v>46.8</v>
      </c>
      <c r="H46" s="46">
        <v>3.9</v>
      </c>
      <c r="I46" s="46">
        <v>0.3</v>
      </c>
      <c r="J46" s="46">
        <v>6.1</v>
      </c>
      <c r="K46" s="47">
        <v>2.6</v>
      </c>
    </row>
    <row r="47" spans="2:11" ht="15" customHeight="1" x14ac:dyDescent="0.15">
      <c r="B47" s="82" t="s">
        <v>4</v>
      </c>
      <c r="C47" s="68" t="s">
        <v>67</v>
      </c>
      <c r="D47" s="76">
        <v>126</v>
      </c>
      <c r="E47" s="53">
        <v>19.8</v>
      </c>
      <c r="F47" s="42">
        <v>15.1</v>
      </c>
      <c r="G47" s="42">
        <v>50.8</v>
      </c>
      <c r="H47" s="42">
        <v>1.6</v>
      </c>
      <c r="I47" s="42">
        <v>2.4</v>
      </c>
      <c r="J47" s="42">
        <v>10.3</v>
      </c>
      <c r="K47" s="43" t="s">
        <v>100</v>
      </c>
    </row>
    <row r="48" spans="2:11" ht="15" customHeight="1" x14ac:dyDescent="0.15">
      <c r="B48" s="83"/>
      <c r="C48" s="66" t="s">
        <v>68</v>
      </c>
      <c r="D48" s="74">
        <v>11</v>
      </c>
      <c r="E48" s="54">
        <v>18.2</v>
      </c>
      <c r="F48" s="44">
        <v>18.2</v>
      </c>
      <c r="G48" s="44">
        <v>63.6</v>
      </c>
      <c r="H48" s="44" t="s">
        <v>100</v>
      </c>
      <c r="I48" s="44" t="s">
        <v>100</v>
      </c>
      <c r="J48" s="44" t="s">
        <v>100</v>
      </c>
      <c r="K48" s="45" t="s">
        <v>100</v>
      </c>
    </row>
    <row r="49" spans="2:11" ht="15" customHeight="1" x14ac:dyDescent="0.15">
      <c r="B49" s="83"/>
      <c r="C49" s="66" t="s">
        <v>69</v>
      </c>
      <c r="D49" s="74">
        <v>695</v>
      </c>
      <c r="E49" s="54">
        <v>14.4</v>
      </c>
      <c r="F49" s="44">
        <v>15.7</v>
      </c>
      <c r="G49" s="44">
        <v>49.4</v>
      </c>
      <c r="H49" s="44">
        <v>5.6</v>
      </c>
      <c r="I49" s="44">
        <v>1.9</v>
      </c>
      <c r="J49" s="44">
        <v>12.8</v>
      </c>
      <c r="K49" s="45">
        <v>0.3</v>
      </c>
    </row>
    <row r="50" spans="2:11" ht="15" customHeight="1" x14ac:dyDescent="0.15">
      <c r="B50" s="83"/>
      <c r="C50" s="66" t="s">
        <v>70</v>
      </c>
      <c r="D50" s="74">
        <v>268</v>
      </c>
      <c r="E50" s="54">
        <v>10.8</v>
      </c>
      <c r="F50" s="44">
        <v>16</v>
      </c>
      <c r="G50" s="44">
        <v>60.1</v>
      </c>
      <c r="H50" s="44">
        <v>5.2</v>
      </c>
      <c r="I50" s="44">
        <v>1.5</v>
      </c>
      <c r="J50" s="44">
        <v>5.6</v>
      </c>
      <c r="K50" s="45">
        <v>0.7</v>
      </c>
    </row>
    <row r="51" spans="2:11" ht="15" customHeight="1" x14ac:dyDescent="0.15">
      <c r="B51" s="83"/>
      <c r="C51" s="66" t="s">
        <v>71</v>
      </c>
      <c r="D51" s="74">
        <v>184</v>
      </c>
      <c r="E51" s="54">
        <v>14.7</v>
      </c>
      <c r="F51" s="44">
        <v>20.7</v>
      </c>
      <c r="G51" s="44">
        <v>49.5</v>
      </c>
      <c r="H51" s="44">
        <v>3.8</v>
      </c>
      <c r="I51" s="44">
        <v>1.1000000000000001</v>
      </c>
      <c r="J51" s="44">
        <v>8.1999999999999993</v>
      </c>
      <c r="K51" s="45">
        <v>2.2000000000000002</v>
      </c>
    </row>
    <row r="52" spans="2:11" ht="15" customHeight="1" x14ac:dyDescent="0.15">
      <c r="B52" s="83"/>
      <c r="C52" s="66" t="s">
        <v>72</v>
      </c>
      <c r="D52" s="74">
        <v>49</v>
      </c>
      <c r="E52" s="54">
        <v>24.5</v>
      </c>
      <c r="F52" s="44">
        <v>18.399999999999999</v>
      </c>
      <c r="G52" s="44">
        <v>32.700000000000003</v>
      </c>
      <c r="H52" s="44">
        <v>4.0999999999999996</v>
      </c>
      <c r="I52" s="44">
        <v>2</v>
      </c>
      <c r="J52" s="44">
        <v>18.399999999999999</v>
      </c>
      <c r="K52" s="45" t="s">
        <v>100</v>
      </c>
    </row>
    <row r="53" spans="2:11" ht="15" customHeight="1" x14ac:dyDescent="0.15">
      <c r="B53" s="83"/>
      <c r="C53" s="66" t="s">
        <v>73</v>
      </c>
      <c r="D53" s="74">
        <v>343</v>
      </c>
      <c r="E53" s="54">
        <v>16</v>
      </c>
      <c r="F53" s="44">
        <v>21.9</v>
      </c>
      <c r="G53" s="44">
        <v>47.8</v>
      </c>
      <c r="H53" s="44">
        <v>4.7</v>
      </c>
      <c r="I53" s="44">
        <v>0.6</v>
      </c>
      <c r="J53" s="44">
        <v>7.3</v>
      </c>
      <c r="K53" s="45">
        <v>1.7</v>
      </c>
    </row>
    <row r="54" spans="2:11" ht="15" customHeight="1" x14ac:dyDescent="0.15">
      <c r="B54" s="86"/>
      <c r="C54" s="67" t="s">
        <v>57</v>
      </c>
      <c r="D54" s="75">
        <v>35</v>
      </c>
      <c r="E54" s="55">
        <v>11.4</v>
      </c>
      <c r="F54" s="46">
        <v>20</v>
      </c>
      <c r="G54" s="46">
        <v>51.4</v>
      </c>
      <c r="H54" s="46" t="s">
        <v>100</v>
      </c>
      <c r="I54" s="46">
        <v>2.9</v>
      </c>
      <c r="J54" s="46">
        <v>11.4</v>
      </c>
      <c r="K54" s="47">
        <v>2.9</v>
      </c>
    </row>
    <row r="55" spans="2:11" ht="15" customHeight="1" x14ac:dyDescent="0.15">
      <c r="B55" s="82" t="s">
        <v>5</v>
      </c>
      <c r="C55" s="68" t="s">
        <v>74</v>
      </c>
      <c r="D55" s="76">
        <v>318</v>
      </c>
      <c r="E55" s="53">
        <v>17</v>
      </c>
      <c r="F55" s="42">
        <v>16.7</v>
      </c>
      <c r="G55" s="42">
        <v>49.7</v>
      </c>
      <c r="H55" s="42">
        <v>4.7</v>
      </c>
      <c r="I55" s="42">
        <v>0.3</v>
      </c>
      <c r="J55" s="42">
        <v>10.4</v>
      </c>
      <c r="K55" s="43">
        <v>1.3</v>
      </c>
    </row>
    <row r="56" spans="2:11" ht="15" customHeight="1" x14ac:dyDescent="0.15">
      <c r="B56" s="83"/>
      <c r="C56" s="66" t="s">
        <v>75</v>
      </c>
      <c r="D56" s="74">
        <v>526</v>
      </c>
      <c r="E56" s="54">
        <v>14.8</v>
      </c>
      <c r="F56" s="44">
        <v>18.600000000000001</v>
      </c>
      <c r="G56" s="44">
        <v>51</v>
      </c>
      <c r="H56" s="44">
        <v>4.2</v>
      </c>
      <c r="I56" s="44">
        <v>1.5</v>
      </c>
      <c r="J56" s="44">
        <v>8.9</v>
      </c>
      <c r="K56" s="45">
        <v>1</v>
      </c>
    </row>
    <row r="57" spans="2:11" ht="15" customHeight="1" x14ac:dyDescent="0.15">
      <c r="B57" s="83"/>
      <c r="C57" s="66" t="s">
        <v>76</v>
      </c>
      <c r="D57" s="74">
        <v>419</v>
      </c>
      <c r="E57" s="54">
        <v>12.9</v>
      </c>
      <c r="F57" s="44">
        <v>17.7</v>
      </c>
      <c r="G57" s="44">
        <v>51.8</v>
      </c>
      <c r="H57" s="44">
        <v>4.3</v>
      </c>
      <c r="I57" s="44">
        <v>2.9</v>
      </c>
      <c r="J57" s="44">
        <v>10</v>
      </c>
      <c r="K57" s="45">
        <v>0.5</v>
      </c>
    </row>
    <row r="58" spans="2:11" ht="15" customHeight="1" x14ac:dyDescent="0.15">
      <c r="B58" s="83"/>
      <c r="C58" s="66" t="s">
        <v>77</v>
      </c>
      <c r="D58" s="74">
        <v>320</v>
      </c>
      <c r="E58" s="54">
        <v>15.3</v>
      </c>
      <c r="F58" s="44">
        <v>18.399999999999999</v>
      </c>
      <c r="G58" s="44">
        <v>48.1</v>
      </c>
      <c r="H58" s="44">
        <v>5.3</v>
      </c>
      <c r="I58" s="44">
        <v>0.9</v>
      </c>
      <c r="J58" s="44">
        <v>11.3</v>
      </c>
      <c r="K58" s="45">
        <v>0.6</v>
      </c>
    </row>
    <row r="59" spans="2:11" ht="15" customHeight="1" x14ac:dyDescent="0.15">
      <c r="B59" s="83"/>
      <c r="C59" s="66" t="s">
        <v>78</v>
      </c>
      <c r="D59" s="74">
        <v>83</v>
      </c>
      <c r="E59" s="54">
        <v>15.7</v>
      </c>
      <c r="F59" s="44">
        <v>12</v>
      </c>
      <c r="G59" s="44">
        <v>54.2</v>
      </c>
      <c r="H59" s="44">
        <v>4.8</v>
      </c>
      <c r="I59" s="44">
        <v>1.2</v>
      </c>
      <c r="J59" s="44">
        <v>10.8</v>
      </c>
      <c r="K59" s="45">
        <v>1.2</v>
      </c>
    </row>
    <row r="60" spans="2:11" ht="15" customHeight="1" x14ac:dyDescent="0.15">
      <c r="B60" s="83"/>
      <c r="C60" s="66" t="s">
        <v>79</v>
      </c>
      <c r="D60" s="74">
        <v>29</v>
      </c>
      <c r="E60" s="54">
        <v>20.7</v>
      </c>
      <c r="F60" s="44">
        <v>20.7</v>
      </c>
      <c r="G60" s="44">
        <v>44.8</v>
      </c>
      <c r="H60" s="44">
        <v>6.9</v>
      </c>
      <c r="I60" s="44" t="s">
        <v>100</v>
      </c>
      <c r="J60" s="44">
        <v>3.4</v>
      </c>
      <c r="K60" s="45">
        <v>3.4</v>
      </c>
    </row>
    <row r="61" spans="2:11" ht="15" customHeight="1" x14ac:dyDescent="0.15">
      <c r="B61" s="86"/>
      <c r="C61" s="67" t="s">
        <v>80</v>
      </c>
      <c r="D61" s="75">
        <v>14</v>
      </c>
      <c r="E61" s="55">
        <v>14.3</v>
      </c>
      <c r="F61" s="46" t="s">
        <v>100</v>
      </c>
      <c r="G61" s="46">
        <v>50</v>
      </c>
      <c r="H61" s="46">
        <v>14.3</v>
      </c>
      <c r="I61" s="46" t="s">
        <v>100</v>
      </c>
      <c r="J61" s="46">
        <v>14.3</v>
      </c>
      <c r="K61" s="47">
        <v>7.1</v>
      </c>
    </row>
    <row r="62" spans="2:11" ht="15" customHeight="1" x14ac:dyDescent="0.15">
      <c r="B62" s="82" t="s">
        <v>6</v>
      </c>
      <c r="C62" s="68" t="s">
        <v>81</v>
      </c>
      <c r="D62" s="76">
        <v>162</v>
      </c>
      <c r="E62" s="53">
        <v>16.7</v>
      </c>
      <c r="F62" s="42">
        <v>12.3</v>
      </c>
      <c r="G62" s="42">
        <v>48.1</v>
      </c>
      <c r="H62" s="42">
        <v>3.7</v>
      </c>
      <c r="I62" s="42">
        <v>0.6</v>
      </c>
      <c r="J62" s="42">
        <v>17.899999999999999</v>
      </c>
      <c r="K62" s="43">
        <v>0.6</v>
      </c>
    </row>
    <row r="63" spans="2:11" ht="15" customHeight="1" x14ac:dyDescent="0.15">
      <c r="B63" s="83"/>
      <c r="C63" s="66" t="s">
        <v>82</v>
      </c>
      <c r="D63" s="74">
        <v>172</v>
      </c>
      <c r="E63" s="54">
        <v>12.8</v>
      </c>
      <c r="F63" s="44">
        <v>17.399999999999999</v>
      </c>
      <c r="G63" s="44">
        <v>52.9</v>
      </c>
      <c r="H63" s="44">
        <v>5.2</v>
      </c>
      <c r="I63" s="44">
        <v>0.6</v>
      </c>
      <c r="J63" s="44">
        <v>11</v>
      </c>
      <c r="K63" s="45" t="s">
        <v>100</v>
      </c>
    </row>
    <row r="64" spans="2:11" ht="15" customHeight="1" x14ac:dyDescent="0.15">
      <c r="B64" s="83"/>
      <c r="C64" s="66" t="s">
        <v>83</v>
      </c>
      <c r="D64" s="74">
        <v>767</v>
      </c>
      <c r="E64" s="54">
        <v>14.6</v>
      </c>
      <c r="F64" s="44">
        <v>18.100000000000001</v>
      </c>
      <c r="G64" s="44">
        <v>49.7</v>
      </c>
      <c r="H64" s="44">
        <v>5.0999999999999996</v>
      </c>
      <c r="I64" s="44">
        <v>2.2000000000000002</v>
      </c>
      <c r="J64" s="44">
        <v>9.6</v>
      </c>
      <c r="K64" s="45">
        <v>0.7</v>
      </c>
    </row>
    <row r="65" spans="2:11" ht="15" customHeight="1" x14ac:dyDescent="0.15">
      <c r="B65" s="86"/>
      <c r="C65" s="67" t="s">
        <v>84</v>
      </c>
      <c r="D65" s="75">
        <v>276</v>
      </c>
      <c r="E65" s="55">
        <v>14.5</v>
      </c>
      <c r="F65" s="46">
        <v>19.899999999999999</v>
      </c>
      <c r="G65" s="46">
        <v>53.3</v>
      </c>
      <c r="H65" s="46">
        <v>3.6</v>
      </c>
      <c r="I65" s="46">
        <v>1.8</v>
      </c>
      <c r="J65" s="46">
        <v>4.7</v>
      </c>
      <c r="K65" s="47">
        <v>2.2000000000000002</v>
      </c>
    </row>
    <row r="66" spans="2:11" ht="15" customHeight="1" x14ac:dyDescent="0.15">
      <c r="B66" s="82" t="s">
        <v>7</v>
      </c>
      <c r="C66" s="68" t="s">
        <v>85</v>
      </c>
      <c r="D66" s="76">
        <v>684</v>
      </c>
      <c r="E66" s="53">
        <v>13.2</v>
      </c>
      <c r="F66" s="42">
        <v>16.8</v>
      </c>
      <c r="G66" s="42">
        <v>54.2</v>
      </c>
      <c r="H66" s="42">
        <v>4.4000000000000004</v>
      </c>
      <c r="I66" s="42">
        <v>2</v>
      </c>
      <c r="J66" s="42">
        <v>7.9</v>
      </c>
      <c r="K66" s="43">
        <v>1.5</v>
      </c>
    </row>
    <row r="67" spans="2:11" ht="15" customHeight="1" x14ac:dyDescent="0.15">
      <c r="B67" s="83"/>
      <c r="C67" s="66" t="s">
        <v>86</v>
      </c>
      <c r="D67" s="74">
        <v>402</v>
      </c>
      <c r="E67" s="54">
        <v>16.2</v>
      </c>
      <c r="F67" s="44">
        <v>21.4</v>
      </c>
      <c r="G67" s="44">
        <v>46.5</v>
      </c>
      <c r="H67" s="44">
        <v>4.7</v>
      </c>
      <c r="I67" s="44">
        <v>1.5</v>
      </c>
      <c r="J67" s="44">
        <v>9.1999999999999993</v>
      </c>
      <c r="K67" s="45">
        <v>0.5</v>
      </c>
    </row>
    <row r="68" spans="2:11" ht="15" customHeight="1" x14ac:dyDescent="0.15">
      <c r="B68" s="83"/>
      <c r="C68" s="66" t="s">
        <v>87</v>
      </c>
      <c r="D68" s="74">
        <v>7</v>
      </c>
      <c r="E68" s="54" t="s">
        <v>100</v>
      </c>
      <c r="F68" s="44">
        <v>42.9</v>
      </c>
      <c r="G68" s="44">
        <v>57.1</v>
      </c>
      <c r="H68" s="44" t="s">
        <v>100</v>
      </c>
      <c r="I68" s="44" t="s">
        <v>100</v>
      </c>
      <c r="J68" s="44" t="s">
        <v>100</v>
      </c>
      <c r="K68" s="45" t="s">
        <v>100</v>
      </c>
    </row>
    <row r="69" spans="2:11" ht="15" customHeight="1" x14ac:dyDescent="0.15">
      <c r="B69" s="83"/>
      <c r="C69" s="66" t="s">
        <v>88</v>
      </c>
      <c r="D69" s="74">
        <v>27</v>
      </c>
      <c r="E69" s="54">
        <v>22.2</v>
      </c>
      <c r="F69" s="44">
        <v>7.4</v>
      </c>
      <c r="G69" s="44">
        <v>59.3</v>
      </c>
      <c r="H69" s="44">
        <v>3.7</v>
      </c>
      <c r="I69" s="44" t="s">
        <v>100</v>
      </c>
      <c r="J69" s="44">
        <v>7.4</v>
      </c>
      <c r="K69" s="45" t="s">
        <v>100</v>
      </c>
    </row>
    <row r="70" spans="2:11" ht="15" customHeight="1" x14ac:dyDescent="0.15">
      <c r="B70" s="83"/>
      <c r="C70" s="66" t="s">
        <v>89</v>
      </c>
      <c r="D70" s="74">
        <v>373</v>
      </c>
      <c r="E70" s="54">
        <v>14.7</v>
      </c>
      <c r="F70" s="44">
        <v>13.4</v>
      </c>
      <c r="G70" s="44">
        <v>50.7</v>
      </c>
      <c r="H70" s="44">
        <v>4.3</v>
      </c>
      <c r="I70" s="44">
        <v>1.1000000000000001</v>
      </c>
      <c r="J70" s="44">
        <v>15.3</v>
      </c>
      <c r="K70" s="45">
        <v>0.5</v>
      </c>
    </row>
    <row r="71" spans="2:11" ht="15" customHeight="1" x14ac:dyDescent="0.15">
      <c r="B71" s="83"/>
      <c r="C71" s="66" t="s">
        <v>90</v>
      </c>
      <c r="D71" s="74">
        <v>78</v>
      </c>
      <c r="E71" s="54">
        <v>21.8</v>
      </c>
      <c r="F71" s="44">
        <v>16.7</v>
      </c>
      <c r="G71" s="44">
        <v>43.6</v>
      </c>
      <c r="H71" s="44">
        <v>7.7</v>
      </c>
      <c r="I71" s="44">
        <v>1.3</v>
      </c>
      <c r="J71" s="44">
        <v>9</v>
      </c>
      <c r="K71" s="45" t="s">
        <v>100</v>
      </c>
    </row>
    <row r="72" spans="2:11" ht="15" customHeight="1" x14ac:dyDescent="0.15">
      <c r="B72" s="83"/>
      <c r="C72" s="66" t="s">
        <v>91</v>
      </c>
      <c r="D72" s="74">
        <v>43</v>
      </c>
      <c r="E72" s="54">
        <v>18.600000000000001</v>
      </c>
      <c r="F72" s="44">
        <v>34.9</v>
      </c>
      <c r="G72" s="44">
        <v>30.2</v>
      </c>
      <c r="H72" s="44">
        <v>7</v>
      </c>
      <c r="I72" s="44" t="s">
        <v>100</v>
      </c>
      <c r="J72" s="44">
        <v>9.3000000000000007</v>
      </c>
      <c r="K72" s="45" t="s">
        <v>100</v>
      </c>
    </row>
    <row r="73" spans="2:11" ht="15" customHeight="1" x14ac:dyDescent="0.15">
      <c r="B73" s="83"/>
      <c r="C73" s="66" t="s">
        <v>92</v>
      </c>
      <c r="D73" s="74">
        <v>41</v>
      </c>
      <c r="E73" s="54">
        <v>14.6</v>
      </c>
      <c r="F73" s="44">
        <v>12.2</v>
      </c>
      <c r="G73" s="44">
        <v>53.7</v>
      </c>
      <c r="H73" s="44">
        <v>4.9000000000000004</v>
      </c>
      <c r="I73" s="44" t="s">
        <v>100</v>
      </c>
      <c r="J73" s="44">
        <v>14.6</v>
      </c>
      <c r="K73" s="45" t="s">
        <v>100</v>
      </c>
    </row>
    <row r="74" spans="2:11" ht="15" customHeight="1" x14ac:dyDescent="0.15">
      <c r="B74" s="86"/>
      <c r="C74" s="67" t="s">
        <v>93</v>
      </c>
      <c r="D74" s="75">
        <v>20</v>
      </c>
      <c r="E74" s="55">
        <v>15</v>
      </c>
      <c r="F74" s="46">
        <v>35</v>
      </c>
      <c r="G74" s="46">
        <v>40</v>
      </c>
      <c r="H74" s="46">
        <v>5</v>
      </c>
      <c r="I74" s="46" t="s">
        <v>100</v>
      </c>
      <c r="J74" s="46">
        <v>5</v>
      </c>
      <c r="K74" s="47" t="s">
        <v>100</v>
      </c>
    </row>
    <row r="75" spans="2:11" ht="15" customHeight="1" x14ac:dyDescent="0.15">
      <c r="B75" s="82" t="s">
        <v>8</v>
      </c>
      <c r="C75" s="68" t="s">
        <v>94</v>
      </c>
      <c r="D75" s="76">
        <v>111</v>
      </c>
      <c r="E75" s="53">
        <v>14.4</v>
      </c>
      <c r="F75" s="42">
        <v>19.8</v>
      </c>
      <c r="G75" s="42">
        <v>50.5</v>
      </c>
      <c r="H75" s="42">
        <v>4.5</v>
      </c>
      <c r="I75" s="42">
        <v>0.9</v>
      </c>
      <c r="J75" s="42">
        <v>9</v>
      </c>
      <c r="K75" s="43">
        <v>0.9</v>
      </c>
    </row>
    <row r="76" spans="2:11" ht="15" customHeight="1" x14ac:dyDescent="0.15">
      <c r="B76" s="83"/>
      <c r="C76" s="66" t="s">
        <v>95</v>
      </c>
      <c r="D76" s="74">
        <v>340</v>
      </c>
      <c r="E76" s="54">
        <v>12.9</v>
      </c>
      <c r="F76" s="44">
        <v>19.100000000000001</v>
      </c>
      <c r="G76" s="44">
        <v>49.7</v>
      </c>
      <c r="H76" s="44">
        <v>5.9</v>
      </c>
      <c r="I76" s="44">
        <v>2.4</v>
      </c>
      <c r="J76" s="44">
        <v>9.4</v>
      </c>
      <c r="K76" s="45">
        <v>0.6</v>
      </c>
    </row>
    <row r="77" spans="2:11" ht="15" customHeight="1" x14ac:dyDescent="0.15">
      <c r="B77" s="83"/>
      <c r="C77" s="66" t="s">
        <v>96</v>
      </c>
      <c r="D77" s="74">
        <v>653</v>
      </c>
      <c r="E77" s="54">
        <v>19.399999999999999</v>
      </c>
      <c r="F77" s="44">
        <v>17.5</v>
      </c>
      <c r="G77" s="44">
        <v>47.2</v>
      </c>
      <c r="H77" s="44">
        <v>4.9000000000000004</v>
      </c>
      <c r="I77" s="44">
        <v>0.6</v>
      </c>
      <c r="J77" s="44">
        <v>9.6</v>
      </c>
      <c r="K77" s="45">
        <v>0.8</v>
      </c>
    </row>
    <row r="78" spans="2:11" ht="15" customHeight="1" x14ac:dyDescent="0.15">
      <c r="B78" s="83"/>
      <c r="C78" s="66" t="s">
        <v>97</v>
      </c>
      <c r="D78" s="74">
        <v>224</v>
      </c>
      <c r="E78" s="54">
        <v>10.7</v>
      </c>
      <c r="F78" s="44">
        <v>17.399999999999999</v>
      </c>
      <c r="G78" s="44">
        <v>51.8</v>
      </c>
      <c r="H78" s="44">
        <v>5.4</v>
      </c>
      <c r="I78" s="44">
        <v>2.7</v>
      </c>
      <c r="J78" s="44">
        <v>11.2</v>
      </c>
      <c r="K78" s="45">
        <v>0.9</v>
      </c>
    </row>
    <row r="79" spans="2:11" ht="15" customHeight="1" x14ac:dyDescent="0.15">
      <c r="B79" s="83"/>
      <c r="C79" s="66" t="s">
        <v>98</v>
      </c>
      <c r="D79" s="74">
        <v>225</v>
      </c>
      <c r="E79" s="54">
        <v>12.9</v>
      </c>
      <c r="F79" s="44">
        <v>15.1</v>
      </c>
      <c r="G79" s="44">
        <v>54.2</v>
      </c>
      <c r="H79" s="44">
        <v>2.2000000000000002</v>
      </c>
      <c r="I79" s="44">
        <v>1.8</v>
      </c>
      <c r="J79" s="44">
        <v>13.3</v>
      </c>
      <c r="K79" s="45">
        <v>0.4</v>
      </c>
    </row>
    <row r="80" spans="2:11" ht="15" customHeight="1" x14ac:dyDescent="0.15">
      <c r="B80" s="86"/>
      <c r="C80" s="67" t="s">
        <v>99</v>
      </c>
      <c r="D80" s="75">
        <v>116</v>
      </c>
      <c r="E80" s="55">
        <v>9.5</v>
      </c>
      <c r="F80" s="46">
        <v>17.2</v>
      </c>
      <c r="G80" s="46">
        <v>56</v>
      </c>
      <c r="H80" s="46">
        <v>3.4</v>
      </c>
      <c r="I80" s="46">
        <v>1.7</v>
      </c>
      <c r="J80" s="46">
        <v>8.6</v>
      </c>
      <c r="K80" s="47">
        <v>3.4</v>
      </c>
    </row>
    <row r="81" spans="2:11" ht="15" customHeight="1" x14ac:dyDescent="0.15">
      <c r="B81" s="82" t="s">
        <v>9</v>
      </c>
      <c r="C81" s="68" t="s">
        <v>18</v>
      </c>
      <c r="D81" s="76">
        <v>58</v>
      </c>
      <c r="E81" s="53">
        <v>15.5</v>
      </c>
      <c r="F81" s="42">
        <v>8.6</v>
      </c>
      <c r="G81" s="42">
        <v>51.7</v>
      </c>
      <c r="H81" s="42">
        <v>3.4</v>
      </c>
      <c r="I81" s="42" t="s">
        <v>100</v>
      </c>
      <c r="J81" s="42">
        <v>20.7</v>
      </c>
      <c r="K81" s="43" t="s">
        <v>100</v>
      </c>
    </row>
    <row r="82" spans="2:11" ht="15" customHeight="1" x14ac:dyDescent="0.15">
      <c r="B82" s="83"/>
      <c r="C82" s="66" t="s">
        <v>19</v>
      </c>
      <c r="D82" s="74">
        <v>187</v>
      </c>
      <c r="E82" s="54">
        <v>15.5</v>
      </c>
      <c r="F82" s="44">
        <v>12.3</v>
      </c>
      <c r="G82" s="44">
        <v>47.1</v>
      </c>
      <c r="H82" s="44">
        <v>4.8</v>
      </c>
      <c r="I82" s="44">
        <v>1.1000000000000001</v>
      </c>
      <c r="J82" s="44">
        <v>18.7</v>
      </c>
      <c r="K82" s="45">
        <v>0.5</v>
      </c>
    </row>
    <row r="83" spans="2:11" ht="15" customHeight="1" x14ac:dyDescent="0.15">
      <c r="B83" s="83"/>
      <c r="C83" s="66" t="s">
        <v>20</v>
      </c>
      <c r="D83" s="74">
        <v>133</v>
      </c>
      <c r="E83" s="54">
        <v>16.5</v>
      </c>
      <c r="F83" s="44">
        <v>16.5</v>
      </c>
      <c r="G83" s="44">
        <v>51.9</v>
      </c>
      <c r="H83" s="44">
        <v>3.8</v>
      </c>
      <c r="I83" s="44">
        <v>2.2999999999999998</v>
      </c>
      <c r="J83" s="44">
        <v>9</v>
      </c>
      <c r="K83" s="45" t="s">
        <v>100</v>
      </c>
    </row>
    <row r="84" spans="2:11" ht="15" customHeight="1" x14ac:dyDescent="0.15">
      <c r="B84" s="83"/>
      <c r="C84" s="66" t="s">
        <v>21</v>
      </c>
      <c r="D84" s="74">
        <v>262</v>
      </c>
      <c r="E84" s="54">
        <v>17.600000000000001</v>
      </c>
      <c r="F84" s="44">
        <v>18.7</v>
      </c>
      <c r="G84" s="44">
        <v>45.4</v>
      </c>
      <c r="H84" s="44">
        <v>4.2</v>
      </c>
      <c r="I84" s="44">
        <v>1.1000000000000001</v>
      </c>
      <c r="J84" s="44">
        <v>13</v>
      </c>
      <c r="K84" s="45" t="s">
        <v>100</v>
      </c>
    </row>
    <row r="85" spans="2:11" ht="15" customHeight="1" x14ac:dyDescent="0.15">
      <c r="B85" s="83"/>
      <c r="C85" s="66" t="s">
        <v>22</v>
      </c>
      <c r="D85" s="74">
        <v>295</v>
      </c>
      <c r="E85" s="54">
        <v>12.9</v>
      </c>
      <c r="F85" s="44">
        <v>16.899999999999999</v>
      </c>
      <c r="G85" s="44">
        <v>51.9</v>
      </c>
      <c r="H85" s="44">
        <v>4.7</v>
      </c>
      <c r="I85" s="44">
        <v>2.4</v>
      </c>
      <c r="J85" s="44">
        <v>10.8</v>
      </c>
      <c r="K85" s="45">
        <v>0.3</v>
      </c>
    </row>
    <row r="86" spans="2:11" ht="15" customHeight="1" x14ac:dyDescent="0.15">
      <c r="B86" s="84"/>
      <c r="C86" s="69" t="s">
        <v>23</v>
      </c>
      <c r="D86" s="77">
        <v>798</v>
      </c>
      <c r="E86" s="56">
        <v>14.5</v>
      </c>
      <c r="F86" s="48">
        <v>19.7</v>
      </c>
      <c r="G86" s="48">
        <v>52.5</v>
      </c>
      <c r="H86" s="48">
        <v>4.9000000000000004</v>
      </c>
      <c r="I86" s="48">
        <v>1.4</v>
      </c>
      <c r="J86" s="48">
        <v>5.6</v>
      </c>
      <c r="K86" s="49">
        <v>1.4</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BDD7C-68FB-487C-ACBA-D42DA527D4F8}">
  <sheetPr codeName="Sheet14"/>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HYPERLINK("#目次!C"&amp;ROW(目次!$C$18),"[問3_⑩]")</f>
        <v>[問3_⑩]</v>
      </c>
    </row>
    <row r="3" spans="1:11" ht="13.5" customHeight="1" x14ac:dyDescent="0.15">
      <c r="B3" s="40" t="s">
        <v>0</v>
      </c>
    </row>
    <row r="4" spans="1:11" ht="13.5" customHeight="1" x14ac:dyDescent="0.15">
      <c r="B4" s="40" t="s">
        <v>127</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13.8</v>
      </c>
      <c r="F7" s="61">
        <v>20.2</v>
      </c>
      <c r="G7" s="61">
        <v>42.3</v>
      </c>
      <c r="H7" s="61">
        <v>15.2</v>
      </c>
      <c r="I7" s="61">
        <v>5.8</v>
      </c>
      <c r="J7" s="61">
        <v>1.8</v>
      </c>
      <c r="K7" s="62">
        <v>0.9</v>
      </c>
    </row>
    <row r="8" spans="1:11" ht="15" customHeight="1" x14ac:dyDescent="0.15">
      <c r="B8" s="85" t="s">
        <v>1</v>
      </c>
      <c r="C8" s="65" t="s">
        <v>28</v>
      </c>
      <c r="D8" s="73">
        <v>13</v>
      </c>
      <c r="E8" s="57">
        <v>30.8</v>
      </c>
      <c r="F8" s="58">
        <v>30.8</v>
      </c>
      <c r="G8" s="58">
        <v>23.1</v>
      </c>
      <c r="H8" s="58">
        <v>7.7</v>
      </c>
      <c r="I8" s="58">
        <v>7.7</v>
      </c>
      <c r="J8" s="58" t="s">
        <v>100</v>
      </c>
      <c r="K8" s="59" t="s">
        <v>100</v>
      </c>
    </row>
    <row r="9" spans="1:11" ht="15" customHeight="1" x14ac:dyDescent="0.15">
      <c r="B9" s="83"/>
      <c r="C9" s="66" t="s">
        <v>29</v>
      </c>
      <c r="D9" s="74">
        <v>61</v>
      </c>
      <c r="E9" s="54">
        <v>27.9</v>
      </c>
      <c r="F9" s="44">
        <v>9.8000000000000007</v>
      </c>
      <c r="G9" s="44">
        <v>36.1</v>
      </c>
      <c r="H9" s="44">
        <v>14.8</v>
      </c>
      <c r="I9" s="44">
        <v>9.8000000000000007</v>
      </c>
      <c r="J9" s="44" t="s">
        <v>100</v>
      </c>
      <c r="K9" s="45">
        <v>1.6</v>
      </c>
    </row>
    <row r="10" spans="1:11" ht="15" customHeight="1" x14ac:dyDescent="0.15">
      <c r="B10" s="83"/>
      <c r="C10" s="66" t="s">
        <v>30</v>
      </c>
      <c r="D10" s="74">
        <v>77</v>
      </c>
      <c r="E10" s="54">
        <v>15.6</v>
      </c>
      <c r="F10" s="44">
        <v>14.3</v>
      </c>
      <c r="G10" s="44">
        <v>27.3</v>
      </c>
      <c r="H10" s="44">
        <v>27.3</v>
      </c>
      <c r="I10" s="44">
        <v>11.7</v>
      </c>
      <c r="J10" s="44">
        <v>3.9</v>
      </c>
      <c r="K10" s="45" t="s">
        <v>100</v>
      </c>
    </row>
    <row r="11" spans="1:11" ht="15" customHeight="1" x14ac:dyDescent="0.15">
      <c r="B11" s="83"/>
      <c r="C11" s="66" t="s">
        <v>31</v>
      </c>
      <c r="D11" s="74">
        <v>105</v>
      </c>
      <c r="E11" s="54">
        <v>11.4</v>
      </c>
      <c r="F11" s="44">
        <v>18.100000000000001</v>
      </c>
      <c r="G11" s="44">
        <v>37.1</v>
      </c>
      <c r="H11" s="44">
        <v>18.100000000000001</v>
      </c>
      <c r="I11" s="44">
        <v>12.4</v>
      </c>
      <c r="J11" s="44">
        <v>2.9</v>
      </c>
      <c r="K11" s="45" t="s">
        <v>100</v>
      </c>
    </row>
    <row r="12" spans="1:11" ht="15" customHeight="1" x14ac:dyDescent="0.15">
      <c r="B12" s="83"/>
      <c r="C12" s="66" t="s">
        <v>32</v>
      </c>
      <c r="D12" s="74">
        <v>136</v>
      </c>
      <c r="E12" s="54">
        <v>11.8</v>
      </c>
      <c r="F12" s="44">
        <v>18.399999999999999</v>
      </c>
      <c r="G12" s="44">
        <v>44.1</v>
      </c>
      <c r="H12" s="44">
        <v>16.2</v>
      </c>
      <c r="I12" s="44">
        <v>8.1</v>
      </c>
      <c r="J12" s="44">
        <v>0.7</v>
      </c>
      <c r="K12" s="45">
        <v>0.7</v>
      </c>
    </row>
    <row r="13" spans="1:11" ht="15" customHeight="1" x14ac:dyDescent="0.15">
      <c r="B13" s="83"/>
      <c r="C13" s="66" t="s">
        <v>33</v>
      </c>
      <c r="D13" s="74">
        <v>71</v>
      </c>
      <c r="E13" s="54">
        <v>12.7</v>
      </c>
      <c r="F13" s="44">
        <v>16.899999999999999</v>
      </c>
      <c r="G13" s="44">
        <v>47.9</v>
      </c>
      <c r="H13" s="44">
        <v>14.1</v>
      </c>
      <c r="I13" s="44">
        <v>8.5</v>
      </c>
      <c r="J13" s="44" t="s">
        <v>100</v>
      </c>
      <c r="K13" s="45" t="s">
        <v>100</v>
      </c>
    </row>
    <row r="14" spans="1:11" ht="15" customHeight="1" x14ac:dyDescent="0.15">
      <c r="B14" s="83"/>
      <c r="C14" s="66" t="s">
        <v>34</v>
      </c>
      <c r="D14" s="74">
        <v>62</v>
      </c>
      <c r="E14" s="54">
        <v>8.1</v>
      </c>
      <c r="F14" s="44">
        <v>21</v>
      </c>
      <c r="G14" s="44">
        <v>51.6</v>
      </c>
      <c r="H14" s="44">
        <v>6.5</v>
      </c>
      <c r="I14" s="44">
        <v>4.8</v>
      </c>
      <c r="J14" s="44">
        <v>3.2</v>
      </c>
      <c r="K14" s="45">
        <v>4.8</v>
      </c>
    </row>
    <row r="15" spans="1:11" ht="15" customHeight="1" x14ac:dyDescent="0.15">
      <c r="B15" s="83"/>
      <c r="C15" s="66" t="s">
        <v>35</v>
      </c>
      <c r="D15" s="74">
        <v>62</v>
      </c>
      <c r="E15" s="54">
        <v>22.6</v>
      </c>
      <c r="F15" s="44">
        <v>22.6</v>
      </c>
      <c r="G15" s="44">
        <v>45.2</v>
      </c>
      <c r="H15" s="44">
        <v>6.5</v>
      </c>
      <c r="I15" s="44">
        <v>1.6</v>
      </c>
      <c r="J15" s="44">
        <v>1.6</v>
      </c>
      <c r="K15" s="45" t="s">
        <v>100</v>
      </c>
    </row>
    <row r="16" spans="1:11" ht="15" customHeight="1" x14ac:dyDescent="0.15">
      <c r="B16" s="83"/>
      <c r="C16" s="66" t="s">
        <v>36</v>
      </c>
      <c r="D16" s="74">
        <v>118</v>
      </c>
      <c r="E16" s="54">
        <v>16.899999999999999</v>
      </c>
      <c r="F16" s="44">
        <v>34.700000000000003</v>
      </c>
      <c r="G16" s="44">
        <v>39.799999999999997</v>
      </c>
      <c r="H16" s="44">
        <v>7.6</v>
      </c>
      <c r="I16" s="44" t="s">
        <v>100</v>
      </c>
      <c r="J16" s="44" t="s">
        <v>100</v>
      </c>
      <c r="K16" s="45">
        <v>0.8</v>
      </c>
    </row>
    <row r="17" spans="2:11" ht="15" customHeight="1" x14ac:dyDescent="0.15">
      <c r="B17" s="83"/>
      <c r="C17" s="66" t="s">
        <v>37</v>
      </c>
      <c r="D17" s="74">
        <v>13</v>
      </c>
      <c r="E17" s="54" t="s">
        <v>100</v>
      </c>
      <c r="F17" s="44">
        <v>7.7</v>
      </c>
      <c r="G17" s="44">
        <v>61.5</v>
      </c>
      <c r="H17" s="44">
        <v>23.1</v>
      </c>
      <c r="I17" s="44" t="s">
        <v>100</v>
      </c>
      <c r="J17" s="44">
        <v>7.7</v>
      </c>
      <c r="K17" s="45" t="s">
        <v>100</v>
      </c>
    </row>
    <row r="18" spans="2:11" ht="15" customHeight="1" x14ac:dyDescent="0.15">
      <c r="B18" s="83"/>
      <c r="C18" s="66" t="s">
        <v>38</v>
      </c>
      <c r="D18" s="74">
        <v>90</v>
      </c>
      <c r="E18" s="54">
        <v>23.3</v>
      </c>
      <c r="F18" s="44">
        <v>17.8</v>
      </c>
      <c r="G18" s="44">
        <v>40</v>
      </c>
      <c r="H18" s="44">
        <v>12.2</v>
      </c>
      <c r="I18" s="44">
        <v>6.7</v>
      </c>
      <c r="J18" s="44" t="s">
        <v>100</v>
      </c>
      <c r="K18" s="45" t="s">
        <v>100</v>
      </c>
    </row>
    <row r="19" spans="2:11" ht="15" customHeight="1" x14ac:dyDescent="0.15">
      <c r="B19" s="83"/>
      <c r="C19" s="66" t="s">
        <v>39</v>
      </c>
      <c r="D19" s="74">
        <v>119</v>
      </c>
      <c r="E19" s="54">
        <v>10.9</v>
      </c>
      <c r="F19" s="44">
        <v>26.1</v>
      </c>
      <c r="G19" s="44">
        <v>34.5</v>
      </c>
      <c r="H19" s="44">
        <v>18.5</v>
      </c>
      <c r="I19" s="44">
        <v>8.4</v>
      </c>
      <c r="J19" s="44">
        <v>1.7</v>
      </c>
      <c r="K19" s="45" t="s">
        <v>100</v>
      </c>
    </row>
    <row r="20" spans="2:11" ht="15" customHeight="1" x14ac:dyDescent="0.15">
      <c r="B20" s="83"/>
      <c r="C20" s="66" t="s">
        <v>40</v>
      </c>
      <c r="D20" s="74">
        <v>165</v>
      </c>
      <c r="E20" s="54">
        <v>7.9</v>
      </c>
      <c r="F20" s="44">
        <v>22.4</v>
      </c>
      <c r="G20" s="44">
        <v>37.6</v>
      </c>
      <c r="H20" s="44">
        <v>21.8</v>
      </c>
      <c r="I20" s="44">
        <v>7.3</v>
      </c>
      <c r="J20" s="44">
        <v>3</v>
      </c>
      <c r="K20" s="45" t="s">
        <v>100</v>
      </c>
    </row>
    <row r="21" spans="2:11" ht="15" customHeight="1" x14ac:dyDescent="0.15">
      <c r="B21" s="83"/>
      <c r="C21" s="66" t="s">
        <v>41</v>
      </c>
      <c r="D21" s="74">
        <v>216</v>
      </c>
      <c r="E21" s="54">
        <v>11.1</v>
      </c>
      <c r="F21" s="44">
        <v>15.3</v>
      </c>
      <c r="G21" s="44">
        <v>44.9</v>
      </c>
      <c r="H21" s="44">
        <v>20.8</v>
      </c>
      <c r="I21" s="44">
        <v>5.6</v>
      </c>
      <c r="J21" s="44">
        <v>2.2999999999999998</v>
      </c>
      <c r="K21" s="45" t="s">
        <v>100</v>
      </c>
    </row>
    <row r="22" spans="2:11" ht="15" customHeight="1" x14ac:dyDescent="0.15">
      <c r="B22" s="83"/>
      <c r="C22" s="66" t="s">
        <v>42</v>
      </c>
      <c r="D22" s="74">
        <v>76</v>
      </c>
      <c r="E22" s="54">
        <v>11.8</v>
      </c>
      <c r="F22" s="44">
        <v>13.2</v>
      </c>
      <c r="G22" s="44">
        <v>56.6</v>
      </c>
      <c r="H22" s="44">
        <v>14.5</v>
      </c>
      <c r="I22" s="44">
        <v>3.9</v>
      </c>
      <c r="J22" s="44" t="s">
        <v>100</v>
      </c>
      <c r="K22" s="45" t="s">
        <v>100</v>
      </c>
    </row>
    <row r="23" spans="2:11" ht="15" customHeight="1" x14ac:dyDescent="0.15">
      <c r="B23" s="83"/>
      <c r="C23" s="66" t="s">
        <v>43</v>
      </c>
      <c r="D23" s="74">
        <v>60</v>
      </c>
      <c r="E23" s="54">
        <v>8.3000000000000007</v>
      </c>
      <c r="F23" s="44">
        <v>13.3</v>
      </c>
      <c r="G23" s="44">
        <v>53.3</v>
      </c>
      <c r="H23" s="44">
        <v>15</v>
      </c>
      <c r="I23" s="44">
        <v>6.7</v>
      </c>
      <c r="J23" s="44">
        <v>1.7</v>
      </c>
      <c r="K23" s="45">
        <v>1.7</v>
      </c>
    </row>
    <row r="24" spans="2:11" ht="15" customHeight="1" x14ac:dyDescent="0.15">
      <c r="B24" s="83"/>
      <c r="C24" s="66" t="s">
        <v>44</v>
      </c>
      <c r="D24" s="74">
        <v>75</v>
      </c>
      <c r="E24" s="54">
        <v>17.3</v>
      </c>
      <c r="F24" s="44">
        <v>28</v>
      </c>
      <c r="G24" s="44">
        <v>40</v>
      </c>
      <c r="H24" s="44">
        <v>12</v>
      </c>
      <c r="I24" s="44">
        <v>1.3</v>
      </c>
      <c r="J24" s="44">
        <v>1.3</v>
      </c>
      <c r="K24" s="45" t="s">
        <v>100</v>
      </c>
    </row>
    <row r="25" spans="2:11" ht="15" customHeight="1" x14ac:dyDescent="0.15">
      <c r="B25" s="83"/>
      <c r="C25" s="66" t="s">
        <v>45</v>
      </c>
      <c r="D25" s="74">
        <v>191</v>
      </c>
      <c r="E25" s="54">
        <v>15.2</v>
      </c>
      <c r="F25" s="44">
        <v>23</v>
      </c>
      <c r="G25" s="44">
        <v>45</v>
      </c>
      <c r="H25" s="44">
        <v>8.4</v>
      </c>
      <c r="I25" s="44">
        <v>2.1</v>
      </c>
      <c r="J25" s="44">
        <v>2.6</v>
      </c>
      <c r="K25" s="45">
        <v>3.7</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v>50</v>
      </c>
      <c r="F28" s="44" t="s">
        <v>100</v>
      </c>
      <c r="G28" s="44">
        <v>50</v>
      </c>
      <c r="H28" s="44" t="s">
        <v>100</v>
      </c>
      <c r="I28" s="44" t="s">
        <v>100</v>
      </c>
      <c r="J28" s="44" t="s">
        <v>100</v>
      </c>
      <c r="K28" s="45" t="s">
        <v>100</v>
      </c>
    </row>
    <row r="29" spans="2:11" ht="15" customHeight="1" x14ac:dyDescent="0.15">
      <c r="B29" s="83"/>
      <c r="C29" s="66" t="s">
        <v>49</v>
      </c>
      <c r="D29" s="74">
        <v>1</v>
      </c>
      <c r="E29" s="54" t="s">
        <v>100</v>
      </c>
      <c r="F29" s="44" t="s">
        <v>100</v>
      </c>
      <c r="G29" s="44" t="s">
        <v>100</v>
      </c>
      <c r="H29" s="44">
        <v>100</v>
      </c>
      <c r="I29" s="44" t="s">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15.5</v>
      </c>
      <c r="F35" s="42">
        <v>20.6</v>
      </c>
      <c r="G35" s="42">
        <v>40.6</v>
      </c>
      <c r="H35" s="42">
        <v>14</v>
      </c>
      <c r="I35" s="42">
        <v>7.1</v>
      </c>
      <c r="J35" s="42">
        <v>1.4</v>
      </c>
      <c r="K35" s="43">
        <v>0.9</v>
      </c>
    </row>
    <row r="36" spans="2:11" ht="15" customHeight="1" x14ac:dyDescent="0.15">
      <c r="B36" s="83"/>
      <c r="C36" s="66" t="s">
        <v>56</v>
      </c>
      <c r="D36" s="74">
        <v>1005</v>
      </c>
      <c r="E36" s="54">
        <v>12.6</v>
      </c>
      <c r="F36" s="44">
        <v>20</v>
      </c>
      <c r="G36" s="44">
        <v>43.3</v>
      </c>
      <c r="H36" s="44">
        <v>16.100000000000001</v>
      </c>
      <c r="I36" s="44">
        <v>5.2</v>
      </c>
      <c r="J36" s="44">
        <v>2</v>
      </c>
      <c r="K36" s="45">
        <v>0.8</v>
      </c>
    </row>
    <row r="37" spans="2:11" ht="15" customHeight="1" x14ac:dyDescent="0.15">
      <c r="B37" s="86"/>
      <c r="C37" s="67" t="s">
        <v>57</v>
      </c>
      <c r="D37" s="75">
        <v>7</v>
      </c>
      <c r="E37" s="55">
        <v>14.3</v>
      </c>
      <c r="F37" s="46" t="s">
        <v>100</v>
      </c>
      <c r="G37" s="46">
        <v>57.1</v>
      </c>
      <c r="H37" s="46">
        <v>14.3</v>
      </c>
      <c r="I37" s="46" t="s">
        <v>100</v>
      </c>
      <c r="J37" s="46">
        <v>14.3</v>
      </c>
      <c r="K37" s="47" t="s">
        <v>100</v>
      </c>
    </row>
    <row r="38" spans="2:11" ht="15" customHeight="1" x14ac:dyDescent="0.15">
      <c r="B38" s="82" t="s">
        <v>3</v>
      </c>
      <c r="C38" s="68" t="s">
        <v>58</v>
      </c>
      <c r="D38" s="76">
        <v>26</v>
      </c>
      <c r="E38" s="53">
        <v>15.4</v>
      </c>
      <c r="F38" s="42">
        <v>19.2</v>
      </c>
      <c r="G38" s="42">
        <v>42.3</v>
      </c>
      <c r="H38" s="42">
        <v>15.4</v>
      </c>
      <c r="I38" s="42">
        <v>3.8</v>
      </c>
      <c r="J38" s="42">
        <v>3.8</v>
      </c>
      <c r="K38" s="43" t="s">
        <v>100</v>
      </c>
    </row>
    <row r="39" spans="2:11" ht="15" customHeight="1" x14ac:dyDescent="0.15">
      <c r="B39" s="83"/>
      <c r="C39" s="66" t="s">
        <v>59</v>
      </c>
      <c r="D39" s="74">
        <v>152</v>
      </c>
      <c r="E39" s="54">
        <v>25</v>
      </c>
      <c r="F39" s="44">
        <v>14.5</v>
      </c>
      <c r="G39" s="44">
        <v>38.200000000000003</v>
      </c>
      <c r="H39" s="44">
        <v>13.2</v>
      </c>
      <c r="I39" s="44">
        <v>7.9</v>
      </c>
      <c r="J39" s="44">
        <v>0.7</v>
      </c>
      <c r="K39" s="45">
        <v>0.7</v>
      </c>
    </row>
    <row r="40" spans="2:11" ht="15" customHeight="1" x14ac:dyDescent="0.15">
      <c r="B40" s="83"/>
      <c r="C40" s="66" t="s">
        <v>60</v>
      </c>
      <c r="D40" s="74">
        <v>198</v>
      </c>
      <c r="E40" s="54">
        <v>13.1</v>
      </c>
      <c r="F40" s="44">
        <v>21.2</v>
      </c>
      <c r="G40" s="44">
        <v>31.8</v>
      </c>
      <c r="H40" s="44">
        <v>21.7</v>
      </c>
      <c r="I40" s="44">
        <v>9.6</v>
      </c>
      <c r="J40" s="44">
        <v>2.5</v>
      </c>
      <c r="K40" s="45" t="s">
        <v>100</v>
      </c>
    </row>
    <row r="41" spans="2:11" ht="15" customHeight="1" x14ac:dyDescent="0.15">
      <c r="B41" s="83"/>
      <c r="C41" s="66" t="s">
        <v>61</v>
      </c>
      <c r="D41" s="74">
        <v>271</v>
      </c>
      <c r="E41" s="54">
        <v>9.1999999999999993</v>
      </c>
      <c r="F41" s="44">
        <v>20.7</v>
      </c>
      <c r="G41" s="44">
        <v>37.299999999999997</v>
      </c>
      <c r="H41" s="44">
        <v>20.7</v>
      </c>
      <c r="I41" s="44">
        <v>9.1999999999999993</v>
      </c>
      <c r="J41" s="44">
        <v>3</v>
      </c>
      <c r="K41" s="45" t="s">
        <v>100</v>
      </c>
    </row>
    <row r="42" spans="2:11" ht="15" customHeight="1" x14ac:dyDescent="0.15">
      <c r="B42" s="83"/>
      <c r="C42" s="66" t="s">
        <v>62</v>
      </c>
      <c r="D42" s="74">
        <v>354</v>
      </c>
      <c r="E42" s="54">
        <v>11.3</v>
      </c>
      <c r="F42" s="44">
        <v>16.399999999999999</v>
      </c>
      <c r="G42" s="44">
        <v>44.9</v>
      </c>
      <c r="H42" s="44">
        <v>18.899999999999999</v>
      </c>
      <c r="I42" s="44">
        <v>6.5</v>
      </c>
      <c r="J42" s="44">
        <v>1.7</v>
      </c>
      <c r="K42" s="45">
        <v>0.3</v>
      </c>
    </row>
    <row r="43" spans="2:11" ht="15" customHeight="1" x14ac:dyDescent="0.15">
      <c r="B43" s="83"/>
      <c r="C43" s="66" t="s">
        <v>63</v>
      </c>
      <c r="D43" s="74">
        <v>148</v>
      </c>
      <c r="E43" s="54">
        <v>12.2</v>
      </c>
      <c r="F43" s="44">
        <v>14.9</v>
      </c>
      <c r="G43" s="44">
        <v>52.7</v>
      </c>
      <c r="H43" s="44">
        <v>14.2</v>
      </c>
      <c r="I43" s="44">
        <v>6.1</v>
      </c>
      <c r="J43" s="44" t="s">
        <v>100</v>
      </c>
      <c r="K43" s="45" t="s">
        <v>100</v>
      </c>
    </row>
    <row r="44" spans="2:11" ht="15" customHeight="1" x14ac:dyDescent="0.15">
      <c r="B44" s="83"/>
      <c r="C44" s="66" t="s">
        <v>64</v>
      </c>
      <c r="D44" s="74">
        <v>122</v>
      </c>
      <c r="E44" s="54">
        <v>8.1999999999999993</v>
      </c>
      <c r="F44" s="44">
        <v>17.2</v>
      </c>
      <c r="G44" s="44">
        <v>52.5</v>
      </c>
      <c r="H44" s="44">
        <v>10.7</v>
      </c>
      <c r="I44" s="44">
        <v>5.7</v>
      </c>
      <c r="J44" s="44">
        <v>2.5</v>
      </c>
      <c r="K44" s="45">
        <v>3.3</v>
      </c>
    </row>
    <row r="45" spans="2:11" ht="15" customHeight="1" x14ac:dyDescent="0.15">
      <c r="B45" s="83"/>
      <c r="C45" s="66" t="s">
        <v>65</v>
      </c>
      <c r="D45" s="74">
        <v>137</v>
      </c>
      <c r="E45" s="54">
        <v>19.7</v>
      </c>
      <c r="F45" s="44">
        <v>25.5</v>
      </c>
      <c r="G45" s="44">
        <v>42.3</v>
      </c>
      <c r="H45" s="44">
        <v>9.5</v>
      </c>
      <c r="I45" s="44">
        <v>1.5</v>
      </c>
      <c r="J45" s="44">
        <v>1.5</v>
      </c>
      <c r="K45" s="45" t="s">
        <v>100</v>
      </c>
    </row>
    <row r="46" spans="2:11" ht="15" customHeight="1" x14ac:dyDescent="0.15">
      <c r="B46" s="86"/>
      <c r="C46" s="67" t="s">
        <v>66</v>
      </c>
      <c r="D46" s="75">
        <v>310</v>
      </c>
      <c r="E46" s="55">
        <v>15.8</v>
      </c>
      <c r="F46" s="46">
        <v>27.4</v>
      </c>
      <c r="G46" s="46">
        <v>43.2</v>
      </c>
      <c r="H46" s="46">
        <v>8.1</v>
      </c>
      <c r="I46" s="46">
        <v>1.3</v>
      </c>
      <c r="J46" s="46">
        <v>1.6</v>
      </c>
      <c r="K46" s="47">
        <v>2.6</v>
      </c>
    </row>
    <row r="47" spans="2:11" ht="15" customHeight="1" x14ac:dyDescent="0.15">
      <c r="B47" s="82" t="s">
        <v>4</v>
      </c>
      <c r="C47" s="68" t="s">
        <v>67</v>
      </c>
      <c r="D47" s="76">
        <v>126</v>
      </c>
      <c r="E47" s="53">
        <v>17.5</v>
      </c>
      <c r="F47" s="42">
        <v>22.2</v>
      </c>
      <c r="G47" s="42">
        <v>42.9</v>
      </c>
      <c r="H47" s="42">
        <v>9.5</v>
      </c>
      <c r="I47" s="42">
        <v>6.3</v>
      </c>
      <c r="J47" s="42">
        <v>1.6</v>
      </c>
      <c r="K47" s="43" t="s">
        <v>100</v>
      </c>
    </row>
    <row r="48" spans="2:11" ht="15" customHeight="1" x14ac:dyDescent="0.15">
      <c r="B48" s="83"/>
      <c r="C48" s="66" t="s">
        <v>68</v>
      </c>
      <c r="D48" s="74">
        <v>11</v>
      </c>
      <c r="E48" s="54">
        <v>18.2</v>
      </c>
      <c r="F48" s="44">
        <v>9.1</v>
      </c>
      <c r="G48" s="44">
        <v>63.6</v>
      </c>
      <c r="H48" s="44">
        <v>9.1</v>
      </c>
      <c r="I48" s="44" t="s">
        <v>100</v>
      </c>
      <c r="J48" s="44" t="s">
        <v>100</v>
      </c>
      <c r="K48" s="45" t="s">
        <v>100</v>
      </c>
    </row>
    <row r="49" spans="2:11" ht="15" customHeight="1" x14ac:dyDescent="0.15">
      <c r="B49" s="83"/>
      <c r="C49" s="66" t="s">
        <v>69</v>
      </c>
      <c r="D49" s="74">
        <v>695</v>
      </c>
      <c r="E49" s="54">
        <v>13.8</v>
      </c>
      <c r="F49" s="44">
        <v>17.7</v>
      </c>
      <c r="G49" s="44">
        <v>38.4</v>
      </c>
      <c r="H49" s="44">
        <v>20</v>
      </c>
      <c r="I49" s="44">
        <v>7.9</v>
      </c>
      <c r="J49" s="44">
        <v>1.9</v>
      </c>
      <c r="K49" s="45">
        <v>0.3</v>
      </c>
    </row>
    <row r="50" spans="2:11" ht="15" customHeight="1" x14ac:dyDescent="0.15">
      <c r="B50" s="83"/>
      <c r="C50" s="66" t="s">
        <v>70</v>
      </c>
      <c r="D50" s="74">
        <v>268</v>
      </c>
      <c r="E50" s="54">
        <v>8.6</v>
      </c>
      <c r="F50" s="44">
        <v>20.9</v>
      </c>
      <c r="G50" s="44">
        <v>50</v>
      </c>
      <c r="H50" s="44">
        <v>13.4</v>
      </c>
      <c r="I50" s="44">
        <v>5.2</v>
      </c>
      <c r="J50" s="44">
        <v>1.5</v>
      </c>
      <c r="K50" s="45">
        <v>0.4</v>
      </c>
    </row>
    <row r="51" spans="2:11" ht="15" customHeight="1" x14ac:dyDescent="0.15">
      <c r="B51" s="83"/>
      <c r="C51" s="66" t="s">
        <v>71</v>
      </c>
      <c r="D51" s="74">
        <v>184</v>
      </c>
      <c r="E51" s="54">
        <v>14.7</v>
      </c>
      <c r="F51" s="44">
        <v>19</v>
      </c>
      <c r="G51" s="44">
        <v>41.8</v>
      </c>
      <c r="H51" s="44">
        <v>14.7</v>
      </c>
      <c r="I51" s="44">
        <v>7.6</v>
      </c>
      <c r="J51" s="44">
        <v>1.6</v>
      </c>
      <c r="K51" s="45">
        <v>0.5</v>
      </c>
    </row>
    <row r="52" spans="2:11" ht="15" customHeight="1" x14ac:dyDescent="0.15">
      <c r="B52" s="83"/>
      <c r="C52" s="66" t="s">
        <v>72</v>
      </c>
      <c r="D52" s="74">
        <v>49</v>
      </c>
      <c r="E52" s="54">
        <v>22.4</v>
      </c>
      <c r="F52" s="44">
        <v>18.399999999999999</v>
      </c>
      <c r="G52" s="44">
        <v>36.700000000000003</v>
      </c>
      <c r="H52" s="44">
        <v>16.3</v>
      </c>
      <c r="I52" s="44">
        <v>4.0999999999999996</v>
      </c>
      <c r="J52" s="44">
        <v>2</v>
      </c>
      <c r="K52" s="45" t="s">
        <v>100</v>
      </c>
    </row>
    <row r="53" spans="2:11" ht="15" customHeight="1" x14ac:dyDescent="0.15">
      <c r="B53" s="83"/>
      <c r="C53" s="66" t="s">
        <v>73</v>
      </c>
      <c r="D53" s="74">
        <v>343</v>
      </c>
      <c r="E53" s="54">
        <v>15.5</v>
      </c>
      <c r="F53" s="44">
        <v>24.5</v>
      </c>
      <c r="G53" s="44">
        <v>43.4</v>
      </c>
      <c r="H53" s="44">
        <v>10.199999999999999</v>
      </c>
      <c r="I53" s="44">
        <v>2.2999999999999998</v>
      </c>
      <c r="J53" s="44">
        <v>1.7</v>
      </c>
      <c r="K53" s="45">
        <v>2.2999999999999998</v>
      </c>
    </row>
    <row r="54" spans="2:11" ht="15" customHeight="1" x14ac:dyDescent="0.15">
      <c r="B54" s="86"/>
      <c r="C54" s="67" t="s">
        <v>57</v>
      </c>
      <c r="D54" s="75">
        <v>35</v>
      </c>
      <c r="E54" s="55">
        <v>5.7</v>
      </c>
      <c r="F54" s="46">
        <v>25.7</v>
      </c>
      <c r="G54" s="46">
        <v>48.6</v>
      </c>
      <c r="H54" s="46">
        <v>8.6</v>
      </c>
      <c r="I54" s="46">
        <v>2.9</v>
      </c>
      <c r="J54" s="46">
        <v>5.7</v>
      </c>
      <c r="K54" s="47">
        <v>2.9</v>
      </c>
    </row>
    <row r="55" spans="2:11" ht="15" customHeight="1" x14ac:dyDescent="0.15">
      <c r="B55" s="82" t="s">
        <v>5</v>
      </c>
      <c r="C55" s="68" t="s">
        <v>74</v>
      </c>
      <c r="D55" s="76">
        <v>318</v>
      </c>
      <c r="E55" s="53">
        <v>18.2</v>
      </c>
      <c r="F55" s="42">
        <v>23</v>
      </c>
      <c r="G55" s="42">
        <v>34.9</v>
      </c>
      <c r="H55" s="42">
        <v>14.8</v>
      </c>
      <c r="I55" s="42">
        <v>4.0999999999999996</v>
      </c>
      <c r="J55" s="42">
        <v>3.1</v>
      </c>
      <c r="K55" s="43">
        <v>1.9</v>
      </c>
    </row>
    <row r="56" spans="2:11" ht="15" customHeight="1" x14ac:dyDescent="0.15">
      <c r="B56" s="83"/>
      <c r="C56" s="66" t="s">
        <v>75</v>
      </c>
      <c r="D56" s="74">
        <v>526</v>
      </c>
      <c r="E56" s="54">
        <v>13.1</v>
      </c>
      <c r="F56" s="44">
        <v>18.100000000000001</v>
      </c>
      <c r="G56" s="44">
        <v>47.1</v>
      </c>
      <c r="H56" s="44">
        <v>13.5</v>
      </c>
      <c r="I56" s="44">
        <v>5.9</v>
      </c>
      <c r="J56" s="44">
        <v>1.7</v>
      </c>
      <c r="K56" s="45">
        <v>0.6</v>
      </c>
    </row>
    <row r="57" spans="2:11" ht="15" customHeight="1" x14ac:dyDescent="0.15">
      <c r="B57" s="83"/>
      <c r="C57" s="66" t="s">
        <v>76</v>
      </c>
      <c r="D57" s="74">
        <v>419</v>
      </c>
      <c r="E57" s="54">
        <v>11.2</v>
      </c>
      <c r="F57" s="44">
        <v>22.2</v>
      </c>
      <c r="G57" s="44">
        <v>44.4</v>
      </c>
      <c r="H57" s="44">
        <v>14.8</v>
      </c>
      <c r="I57" s="44">
        <v>5.5</v>
      </c>
      <c r="J57" s="44">
        <v>1.4</v>
      </c>
      <c r="K57" s="45">
        <v>0.5</v>
      </c>
    </row>
    <row r="58" spans="2:11" ht="15" customHeight="1" x14ac:dyDescent="0.15">
      <c r="B58" s="83"/>
      <c r="C58" s="66" t="s">
        <v>77</v>
      </c>
      <c r="D58" s="74">
        <v>320</v>
      </c>
      <c r="E58" s="54">
        <v>14.4</v>
      </c>
      <c r="F58" s="44">
        <v>18.100000000000001</v>
      </c>
      <c r="G58" s="44">
        <v>40.9</v>
      </c>
      <c r="H58" s="44">
        <v>17.5</v>
      </c>
      <c r="I58" s="44">
        <v>7.2</v>
      </c>
      <c r="J58" s="44">
        <v>1.3</v>
      </c>
      <c r="K58" s="45">
        <v>0.6</v>
      </c>
    </row>
    <row r="59" spans="2:11" ht="15" customHeight="1" x14ac:dyDescent="0.15">
      <c r="B59" s="83"/>
      <c r="C59" s="66" t="s">
        <v>78</v>
      </c>
      <c r="D59" s="74">
        <v>83</v>
      </c>
      <c r="E59" s="54">
        <v>14.5</v>
      </c>
      <c r="F59" s="44">
        <v>20.5</v>
      </c>
      <c r="G59" s="44">
        <v>31.3</v>
      </c>
      <c r="H59" s="44">
        <v>22.9</v>
      </c>
      <c r="I59" s="44">
        <v>8.4</v>
      </c>
      <c r="J59" s="44">
        <v>1.2</v>
      </c>
      <c r="K59" s="45">
        <v>1.2</v>
      </c>
    </row>
    <row r="60" spans="2:11" ht="15" customHeight="1" x14ac:dyDescent="0.15">
      <c r="B60" s="83"/>
      <c r="C60" s="66" t="s">
        <v>79</v>
      </c>
      <c r="D60" s="74">
        <v>29</v>
      </c>
      <c r="E60" s="54">
        <v>6.9</v>
      </c>
      <c r="F60" s="44">
        <v>17.2</v>
      </c>
      <c r="G60" s="44">
        <v>51.7</v>
      </c>
      <c r="H60" s="44">
        <v>13.8</v>
      </c>
      <c r="I60" s="44">
        <v>10.3</v>
      </c>
      <c r="J60" s="44" t="s">
        <v>100</v>
      </c>
      <c r="K60" s="45" t="s">
        <v>100</v>
      </c>
    </row>
    <row r="61" spans="2:11" ht="15" customHeight="1" x14ac:dyDescent="0.15">
      <c r="B61" s="86"/>
      <c r="C61" s="67" t="s">
        <v>80</v>
      </c>
      <c r="D61" s="75">
        <v>14</v>
      </c>
      <c r="E61" s="55">
        <v>21.4</v>
      </c>
      <c r="F61" s="46">
        <v>21.4</v>
      </c>
      <c r="G61" s="46">
        <v>28.6</v>
      </c>
      <c r="H61" s="46">
        <v>7.1</v>
      </c>
      <c r="I61" s="46">
        <v>14.3</v>
      </c>
      <c r="J61" s="46">
        <v>7.1</v>
      </c>
      <c r="K61" s="47" t="s">
        <v>100</v>
      </c>
    </row>
    <row r="62" spans="2:11" ht="15" customHeight="1" x14ac:dyDescent="0.15">
      <c r="B62" s="82" t="s">
        <v>6</v>
      </c>
      <c r="C62" s="68" t="s">
        <v>81</v>
      </c>
      <c r="D62" s="76">
        <v>162</v>
      </c>
      <c r="E62" s="53">
        <v>14.8</v>
      </c>
      <c r="F62" s="42">
        <v>21</v>
      </c>
      <c r="G62" s="42">
        <v>36.4</v>
      </c>
      <c r="H62" s="42">
        <v>17.899999999999999</v>
      </c>
      <c r="I62" s="42">
        <v>8</v>
      </c>
      <c r="J62" s="42">
        <v>1.9</v>
      </c>
      <c r="K62" s="43" t="s">
        <v>100</v>
      </c>
    </row>
    <row r="63" spans="2:11" ht="15" customHeight="1" x14ac:dyDescent="0.15">
      <c r="B63" s="83"/>
      <c r="C63" s="66" t="s">
        <v>82</v>
      </c>
      <c r="D63" s="74">
        <v>172</v>
      </c>
      <c r="E63" s="54">
        <v>12.2</v>
      </c>
      <c r="F63" s="44">
        <v>21.5</v>
      </c>
      <c r="G63" s="44">
        <v>43.6</v>
      </c>
      <c r="H63" s="44">
        <v>17.399999999999999</v>
      </c>
      <c r="I63" s="44">
        <v>4.7</v>
      </c>
      <c r="J63" s="44">
        <v>0.6</v>
      </c>
      <c r="K63" s="45" t="s">
        <v>100</v>
      </c>
    </row>
    <row r="64" spans="2:11" ht="15" customHeight="1" x14ac:dyDescent="0.15">
      <c r="B64" s="83"/>
      <c r="C64" s="66" t="s">
        <v>83</v>
      </c>
      <c r="D64" s="74">
        <v>767</v>
      </c>
      <c r="E64" s="54">
        <v>13.8</v>
      </c>
      <c r="F64" s="44">
        <v>17.100000000000001</v>
      </c>
      <c r="G64" s="44">
        <v>43.9</v>
      </c>
      <c r="H64" s="44">
        <v>15.1</v>
      </c>
      <c r="I64" s="44">
        <v>8.1999999999999993</v>
      </c>
      <c r="J64" s="44">
        <v>1.3</v>
      </c>
      <c r="K64" s="45">
        <v>0.5</v>
      </c>
    </row>
    <row r="65" spans="2:11" ht="15" customHeight="1" x14ac:dyDescent="0.15">
      <c r="B65" s="86"/>
      <c r="C65" s="67" t="s">
        <v>84</v>
      </c>
      <c r="D65" s="75">
        <v>276</v>
      </c>
      <c r="E65" s="55">
        <v>9.1</v>
      </c>
      <c r="F65" s="46">
        <v>23.6</v>
      </c>
      <c r="G65" s="46">
        <v>48.6</v>
      </c>
      <c r="H65" s="46">
        <v>13</v>
      </c>
      <c r="I65" s="46">
        <v>1.8</v>
      </c>
      <c r="J65" s="46">
        <v>2.5</v>
      </c>
      <c r="K65" s="47">
        <v>1.4</v>
      </c>
    </row>
    <row r="66" spans="2:11" ht="15" customHeight="1" x14ac:dyDescent="0.15">
      <c r="B66" s="82" t="s">
        <v>7</v>
      </c>
      <c r="C66" s="68" t="s">
        <v>85</v>
      </c>
      <c r="D66" s="76">
        <v>684</v>
      </c>
      <c r="E66" s="53">
        <v>12.1</v>
      </c>
      <c r="F66" s="42">
        <v>19.3</v>
      </c>
      <c r="G66" s="42">
        <v>45.2</v>
      </c>
      <c r="H66" s="42">
        <v>14</v>
      </c>
      <c r="I66" s="42">
        <v>6.9</v>
      </c>
      <c r="J66" s="42">
        <v>1.5</v>
      </c>
      <c r="K66" s="43">
        <v>1</v>
      </c>
    </row>
    <row r="67" spans="2:11" ht="15" customHeight="1" x14ac:dyDescent="0.15">
      <c r="B67" s="83"/>
      <c r="C67" s="66" t="s">
        <v>86</v>
      </c>
      <c r="D67" s="74">
        <v>402</v>
      </c>
      <c r="E67" s="54">
        <v>12.9</v>
      </c>
      <c r="F67" s="44">
        <v>23.1</v>
      </c>
      <c r="G67" s="44">
        <v>42</v>
      </c>
      <c r="H67" s="44">
        <v>15.7</v>
      </c>
      <c r="I67" s="44">
        <v>4.7</v>
      </c>
      <c r="J67" s="44">
        <v>1.2</v>
      </c>
      <c r="K67" s="45">
        <v>0.2</v>
      </c>
    </row>
    <row r="68" spans="2:11" ht="15" customHeight="1" x14ac:dyDescent="0.15">
      <c r="B68" s="83"/>
      <c r="C68" s="66" t="s">
        <v>87</v>
      </c>
      <c r="D68" s="74">
        <v>7</v>
      </c>
      <c r="E68" s="54">
        <v>14.3</v>
      </c>
      <c r="F68" s="44">
        <v>42.9</v>
      </c>
      <c r="G68" s="44">
        <v>42.9</v>
      </c>
      <c r="H68" s="44" t="s">
        <v>100</v>
      </c>
      <c r="I68" s="44" t="s">
        <v>100</v>
      </c>
      <c r="J68" s="44" t="s">
        <v>100</v>
      </c>
      <c r="K68" s="45" t="s">
        <v>100</v>
      </c>
    </row>
    <row r="69" spans="2:11" ht="15" customHeight="1" x14ac:dyDescent="0.15">
      <c r="B69" s="83"/>
      <c r="C69" s="66" t="s">
        <v>88</v>
      </c>
      <c r="D69" s="74">
        <v>27</v>
      </c>
      <c r="E69" s="54">
        <v>29.6</v>
      </c>
      <c r="F69" s="44">
        <v>11.1</v>
      </c>
      <c r="G69" s="44">
        <v>40.700000000000003</v>
      </c>
      <c r="H69" s="44">
        <v>11.1</v>
      </c>
      <c r="I69" s="44">
        <v>3.7</v>
      </c>
      <c r="J69" s="44">
        <v>3.7</v>
      </c>
      <c r="K69" s="45" t="s">
        <v>100</v>
      </c>
    </row>
    <row r="70" spans="2:11" ht="15" customHeight="1" x14ac:dyDescent="0.15">
      <c r="B70" s="83"/>
      <c r="C70" s="66" t="s">
        <v>89</v>
      </c>
      <c r="D70" s="74">
        <v>373</v>
      </c>
      <c r="E70" s="54">
        <v>15</v>
      </c>
      <c r="F70" s="44">
        <v>16.100000000000001</v>
      </c>
      <c r="G70" s="44">
        <v>39.4</v>
      </c>
      <c r="H70" s="44">
        <v>19.600000000000001</v>
      </c>
      <c r="I70" s="44">
        <v>7</v>
      </c>
      <c r="J70" s="44">
        <v>2.4</v>
      </c>
      <c r="K70" s="45">
        <v>0.5</v>
      </c>
    </row>
    <row r="71" spans="2:11" ht="15" customHeight="1" x14ac:dyDescent="0.15">
      <c r="B71" s="83"/>
      <c r="C71" s="66" t="s">
        <v>90</v>
      </c>
      <c r="D71" s="74">
        <v>78</v>
      </c>
      <c r="E71" s="54">
        <v>15.4</v>
      </c>
      <c r="F71" s="44">
        <v>25.6</v>
      </c>
      <c r="G71" s="44">
        <v>38.5</v>
      </c>
      <c r="H71" s="44">
        <v>12.8</v>
      </c>
      <c r="I71" s="44">
        <v>2.6</v>
      </c>
      <c r="J71" s="44">
        <v>5.0999999999999996</v>
      </c>
      <c r="K71" s="45" t="s">
        <v>100</v>
      </c>
    </row>
    <row r="72" spans="2:11" ht="15" customHeight="1" x14ac:dyDescent="0.15">
      <c r="B72" s="83"/>
      <c r="C72" s="66" t="s">
        <v>91</v>
      </c>
      <c r="D72" s="74">
        <v>43</v>
      </c>
      <c r="E72" s="54">
        <v>14</v>
      </c>
      <c r="F72" s="44">
        <v>34.9</v>
      </c>
      <c r="G72" s="44">
        <v>18.600000000000001</v>
      </c>
      <c r="H72" s="44">
        <v>20.9</v>
      </c>
      <c r="I72" s="44">
        <v>2.2999999999999998</v>
      </c>
      <c r="J72" s="44">
        <v>7</v>
      </c>
      <c r="K72" s="45">
        <v>2.2999999999999998</v>
      </c>
    </row>
    <row r="73" spans="2:11" ht="15" customHeight="1" x14ac:dyDescent="0.15">
      <c r="B73" s="83"/>
      <c r="C73" s="66" t="s">
        <v>92</v>
      </c>
      <c r="D73" s="74">
        <v>41</v>
      </c>
      <c r="E73" s="54">
        <v>19.5</v>
      </c>
      <c r="F73" s="44">
        <v>19.5</v>
      </c>
      <c r="G73" s="44">
        <v>43.9</v>
      </c>
      <c r="H73" s="44">
        <v>12.2</v>
      </c>
      <c r="I73" s="44">
        <v>4.9000000000000004</v>
      </c>
      <c r="J73" s="44" t="s">
        <v>100</v>
      </c>
      <c r="K73" s="45" t="s">
        <v>100</v>
      </c>
    </row>
    <row r="74" spans="2:11" ht="15" customHeight="1" x14ac:dyDescent="0.15">
      <c r="B74" s="86"/>
      <c r="C74" s="67" t="s">
        <v>93</v>
      </c>
      <c r="D74" s="75">
        <v>20</v>
      </c>
      <c r="E74" s="55">
        <v>15</v>
      </c>
      <c r="F74" s="46">
        <v>15</v>
      </c>
      <c r="G74" s="46">
        <v>60</v>
      </c>
      <c r="H74" s="46">
        <v>10</v>
      </c>
      <c r="I74" s="46" t="s">
        <v>100</v>
      </c>
      <c r="J74" s="46" t="s">
        <v>100</v>
      </c>
      <c r="K74" s="47" t="s">
        <v>100</v>
      </c>
    </row>
    <row r="75" spans="2:11" ht="15" customHeight="1" x14ac:dyDescent="0.15">
      <c r="B75" s="82" t="s">
        <v>8</v>
      </c>
      <c r="C75" s="68" t="s">
        <v>94</v>
      </c>
      <c r="D75" s="76">
        <v>111</v>
      </c>
      <c r="E75" s="53">
        <v>18</v>
      </c>
      <c r="F75" s="42">
        <v>27</v>
      </c>
      <c r="G75" s="42">
        <v>37.799999999999997</v>
      </c>
      <c r="H75" s="42">
        <v>13.5</v>
      </c>
      <c r="I75" s="42">
        <v>0.9</v>
      </c>
      <c r="J75" s="42">
        <v>1.8</v>
      </c>
      <c r="K75" s="43">
        <v>0.9</v>
      </c>
    </row>
    <row r="76" spans="2:11" ht="15" customHeight="1" x14ac:dyDescent="0.15">
      <c r="B76" s="83"/>
      <c r="C76" s="66" t="s">
        <v>95</v>
      </c>
      <c r="D76" s="74">
        <v>340</v>
      </c>
      <c r="E76" s="54">
        <v>10.6</v>
      </c>
      <c r="F76" s="44">
        <v>18.8</v>
      </c>
      <c r="G76" s="44">
        <v>47.6</v>
      </c>
      <c r="H76" s="44">
        <v>15.3</v>
      </c>
      <c r="I76" s="44">
        <v>5.3</v>
      </c>
      <c r="J76" s="44">
        <v>1.5</v>
      </c>
      <c r="K76" s="45">
        <v>0.9</v>
      </c>
    </row>
    <row r="77" spans="2:11" ht="15" customHeight="1" x14ac:dyDescent="0.15">
      <c r="B77" s="83"/>
      <c r="C77" s="66" t="s">
        <v>96</v>
      </c>
      <c r="D77" s="74">
        <v>653</v>
      </c>
      <c r="E77" s="54">
        <v>16.8</v>
      </c>
      <c r="F77" s="44">
        <v>19.600000000000001</v>
      </c>
      <c r="G77" s="44">
        <v>38.6</v>
      </c>
      <c r="H77" s="44">
        <v>15.8</v>
      </c>
      <c r="I77" s="44">
        <v>6.4</v>
      </c>
      <c r="J77" s="44">
        <v>2</v>
      </c>
      <c r="K77" s="45">
        <v>0.8</v>
      </c>
    </row>
    <row r="78" spans="2:11" ht="15" customHeight="1" x14ac:dyDescent="0.15">
      <c r="B78" s="83"/>
      <c r="C78" s="66" t="s">
        <v>97</v>
      </c>
      <c r="D78" s="74">
        <v>224</v>
      </c>
      <c r="E78" s="54">
        <v>10.7</v>
      </c>
      <c r="F78" s="44">
        <v>18.8</v>
      </c>
      <c r="G78" s="44">
        <v>40.6</v>
      </c>
      <c r="H78" s="44">
        <v>19.2</v>
      </c>
      <c r="I78" s="44">
        <v>9.4</v>
      </c>
      <c r="J78" s="44">
        <v>1.3</v>
      </c>
      <c r="K78" s="45" t="s">
        <v>100</v>
      </c>
    </row>
    <row r="79" spans="2:11" ht="15" customHeight="1" x14ac:dyDescent="0.15">
      <c r="B79" s="83"/>
      <c r="C79" s="66" t="s">
        <v>98</v>
      </c>
      <c r="D79" s="74">
        <v>225</v>
      </c>
      <c r="E79" s="54">
        <v>11.6</v>
      </c>
      <c r="F79" s="44">
        <v>20.399999999999999</v>
      </c>
      <c r="G79" s="44">
        <v>44.4</v>
      </c>
      <c r="H79" s="44">
        <v>14.7</v>
      </c>
      <c r="I79" s="44">
        <v>5.3</v>
      </c>
      <c r="J79" s="44">
        <v>3.1</v>
      </c>
      <c r="K79" s="45">
        <v>0.4</v>
      </c>
    </row>
    <row r="80" spans="2:11" ht="15" customHeight="1" x14ac:dyDescent="0.15">
      <c r="B80" s="86"/>
      <c r="C80" s="67" t="s">
        <v>99</v>
      </c>
      <c r="D80" s="75">
        <v>116</v>
      </c>
      <c r="E80" s="55">
        <v>12.9</v>
      </c>
      <c r="F80" s="46">
        <v>22.4</v>
      </c>
      <c r="G80" s="46">
        <v>46.6</v>
      </c>
      <c r="H80" s="46">
        <v>11.2</v>
      </c>
      <c r="I80" s="46">
        <v>2.6</v>
      </c>
      <c r="J80" s="46">
        <v>1.7</v>
      </c>
      <c r="K80" s="47">
        <v>2.6</v>
      </c>
    </row>
    <row r="81" spans="2:11" ht="15" customHeight="1" x14ac:dyDescent="0.15">
      <c r="B81" s="82" t="s">
        <v>9</v>
      </c>
      <c r="C81" s="68" t="s">
        <v>18</v>
      </c>
      <c r="D81" s="76">
        <v>58</v>
      </c>
      <c r="E81" s="53">
        <v>27.6</v>
      </c>
      <c r="F81" s="42">
        <v>5.2</v>
      </c>
      <c r="G81" s="42">
        <v>43.1</v>
      </c>
      <c r="H81" s="42">
        <v>17.2</v>
      </c>
      <c r="I81" s="42">
        <v>3.4</v>
      </c>
      <c r="J81" s="42">
        <v>3.4</v>
      </c>
      <c r="K81" s="43" t="s">
        <v>100</v>
      </c>
    </row>
    <row r="82" spans="2:11" ht="15" customHeight="1" x14ac:dyDescent="0.15">
      <c r="B82" s="83"/>
      <c r="C82" s="66" t="s">
        <v>19</v>
      </c>
      <c r="D82" s="74">
        <v>187</v>
      </c>
      <c r="E82" s="54">
        <v>17.600000000000001</v>
      </c>
      <c r="F82" s="44">
        <v>19.3</v>
      </c>
      <c r="G82" s="44">
        <v>31</v>
      </c>
      <c r="H82" s="44">
        <v>21.4</v>
      </c>
      <c r="I82" s="44">
        <v>8</v>
      </c>
      <c r="J82" s="44">
        <v>2.1</v>
      </c>
      <c r="K82" s="45">
        <v>0.5</v>
      </c>
    </row>
    <row r="83" spans="2:11" ht="15" customHeight="1" x14ac:dyDescent="0.15">
      <c r="B83" s="83"/>
      <c r="C83" s="66" t="s">
        <v>20</v>
      </c>
      <c r="D83" s="74">
        <v>133</v>
      </c>
      <c r="E83" s="54">
        <v>13.5</v>
      </c>
      <c r="F83" s="44">
        <v>24.1</v>
      </c>
      <c r="G83" s="44">
        <v>38.299999999999997</v>
      </c>
      <c r="H83" s="44">
        <v>15.8</v>
      </c>
      <c r="I83" s="44">
        <v>8.3000000000000007</v>
      </c>
      <c r="J83" s="44" t="s">
        <v>100</v>
      </c>
      <c r="K83" s="45" t="s">
        <v>100</v>
      </c>
    </row>
    <row r="84" spans="2:11" ht="15" customHeight="1" x14ac:dyDescent="0.15">
      <c r="B84" s="83"/>
      <c r="C84" s="66" t="s">
        <v>21</v>
      </c>
      <c r="D84" s="74">
        <v>262</v>
      </c>
      <c r="E84" s="54">
        <v>13.7</v>
      </c>
      <c r="F84" s="44">
        <v>18.7</v>
      </c>
      <c r="G84" s="44">
        <v>40.5</v>
      </c>
      <c r="H84" s="44">
        <v>18.7</v>
      </c>
      <c r="I84" s="44">
        <v>5.7</v>
      </c>
      <c r="J84" s="44">
        <v>2.2999999999999998</v>
      </c>
      <c r="K84" s="45">
        <v>0.4</v>
      </c>
    </row>
    <row r="85" spans="2:11" ht="15" customHeight="1" x14ac:dyDescent="0.15">
      <c r="B85" s="83"/>
      <c r="C85" s="66" t="s">
        <v>22</v>
      </c>
      <c r="D85" s="74">
        <v>295</v>
      </c>
      <c r="E85" s="54">
        <v>13.2</v>
      </c>
      <c r="F85" s="44">
        <v>18</v>
      </c>
      <c r="G85" s="44">
        <v>43.7</v>
      </c>
      <c r="H85" s="44">
        <v>15.9</v>
      </c>
      <c r="I85" s="44">
        <v>7.8</v>
      </c>
      <c r="J85" s="44">
        <v>1</v>
      </c>
      <c r="K85" s="45">
        <v>0.3</v>
      </c>
    </row>
    <row r="86" spans="2:11" ht="15" customHeight="1" x14ac:dyDescent="0.15">
      <c r="B86" s="84"/>
      <c r="C86" s="69" t="s">
        <v>23</v>
      </c>
      <c r="D86" s="77">
        <v>798</v>
      </c>
      <c r="E86" s="56">
        <v>12.2</v>
      </c>
      <c r="F86" s="48">
        <v>22.3</v>
      </c>
      <c r="G86" s="48">
        <v>45.9</v>
      </c>
      <c r="H86" s="48">
        <v>12.3</v>
      </c>
      <c r="I86" s="48">
        <v>4.5</v>
      </c>
      <c r="J86" s="48">
        <v>2.1</v>
      </c>
      <c r="K86" s="49">
        <v>0.8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B36F1-C752-4EE0-8AC1-B7A852B80EC6}">
  <sheetPr codeName="Sheet15"/>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HYPERLINK("#目次!C"&amp;ROW(目次!$C$19),"[問3_⑪]")</f>
        <v>[問3_⑪]</v>
      </c>
    </row>
    <row r="3" spans="1:11" ht="13.5" customHeight="1" x14ac:dyDescent="0.15">
      <c r="B3" s="40" t="s">
        <v>0</v>
      </c>
    </row>
    <row r="4" spans="1:11" ht="13.5" customHeight="1" x14ac:dyDescent="0.15">
      <c r="B4" s="40" t="s">
        <v>128</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7.8</v>
      </c>
      <c r="F7" s="61">
        <v>15</v>
      </c>
      <c r="G7" s="61">
        <v>42</v>
      </c>
      <c r="H7" s="61">
        <v>15.5</v>
      </c>
      <c r="I7" s="61">
        <v>7</v>
      </c>
      <c r="J7" s="61">
        <v>11.3</v>
      </c>
      <c r="K7" s="62">
        <v>1.4</v>
      </c>
    </row>
    <row r="8" spans="1:11" ht="15" customHeight="1" x14ac:dyDescent="0.15">
      <c r="B8" s="85" t="s">
        <v>1</v>
      </c>
      <c r="C8" s="65" t="s">
        <v>28</v>
      </c>
      <c r="D8" s="73">
        <v>13</v>
      </c>
      <c r="E8" s="57">
        <v>30.8</v>
      </c>
      <c r="F8" s="58">
        <v>38.5</v>
      </c>
      <c r="G8" s="58">
        <v>15.4</v>
      </c>
      <c r="H8" s="58" t="s">
        <v>100</v>
      </c>
      <c r="I8" s="58">
        <v>7.7</v>
      </c>
      <c r="J8" s="58">
        <v>7.7</v>
      </c>
      <c r="K8" s="59" t="s">
        <v>100</v>
      </c>
    </row>
    <row r="9" spans="1:11" ht="15" customHeight="1" x14ac:dyDescent="0.15">
      <c r="B9" s="83"/>
      <c r="C9" s="66" t="s">
        <v>29</v>
      </c>
      <c r="D9" s="74">
        <v>61</v>
      </c>
      <c r="E9" s="54">
        <v>13.1</v>
      </c>
      <c r="F9" s="44">
        <v>16.399999999999999</v>
      </c>
      <c r="G9" s="44">
        <v>32.799999999999997</v>
      </c>
      <c r="H9" s="44">
        <v>9.8000000000000007</v>
      </c>
      <c r="I9" s="44">
        <v>13.1</v>
      </c>
      <c r="J9" s="44">
        <v>13.1</v>
      </c>
      <c r="K9" s="45">
        <v>1.6</v>
      </c>
    </row>
    <row r="10" spans="1:11" ht="15" customHeight="1" x14ac:dyDescent="0.15">
      <c r="B10" s="83"/>
      <c r="C10" s="66" t="s">
        <v>30</v>
      </c>
      <c r="D10" s="74">
        <v>77</v>
      </c>
      <c r="E10" s="54">
        <v>10.4</v>
      </c>
      <c r="F10" s="44">
        <v>7.8</v>
      </c>
      <c r="G10" s="44">
        <v>32.5</v>
      </c>
      <c r="H10" s="44">
        <v>16.899999999999999</v>
      </c>
      <c r="I10" s="44">
        <v>15.6</v>
      </c>
      <c r="J10" s="44">
        <v>16.899999999999999</v>
      </c>
      <c r="K10" s="45" t="s">
        <v>100</v>
      </c>
    </row>
    <row r="11" spans="1:11" ht="15" customHeight="1" x14ac:dyDescent="0.15">
      <c r="B11" s="83"/>
      <c r="C11" s="66" t="s">
        <v>31</v>
      </c>
      <c r="D11" s="74">
        <v>105</v>
      </c>
      <c r="E11" s="54">
        <v>11.4</v>
      </c>
      <c r="F11" s="44">
        <v>12.4</v>
      </c>
      <c r="G11" s="44">
        <v>38.1</v>
      </c>
      <c r="H11" s="44">
        <v>19</v>
      </c>
      <c r="I11" s="44">
        <v>7.6</v>
      </c>
      <c r="J11" s="44">
        <v>10.5</v>
      </c>
      <c r="K11" s="45">
        <v>1</v>
      </c>
    </row>
    <row r="12" spans="1:11" ht="15" customHeight="1" x14ac:dyDescent="0.15">
      <c r="B12" s="83"/>
      <c r="C12" s="66" t="s">
        <v>32</v>
      </c>
      <c r="D12" s="74">
        <v>136</v>
      </c>
      <c r="E12" s="54">
        <v>8.1</v>
      </c>
      <c r="F12" s="44">
        <v>11</v>
      </c>
      <c r="G12" s="44">
        <v>45.6</v>
      </c>
      <c r="H12" s="44">
        <v>15.4</v>
      </c>
      <c r="I12" s="44">
        <v>8.8000000000000007</v>
      </c>
      <c r="J12" s="44">
        <v>8.8000000000000007</v>
      </c>
      <c r="K12" s="45">
        <v>2.2000000000000002</v>
      </c>
    </row>
    <row r="13" spans="1:11" ht="15" customHeight="1" x14ac:dyDescent="0.15">
      <c r="B13" s="83"/>
      <c r="C13" s="66" t="s">
        <v>33</v>
      </c>
      <c r="D13" s="74">
        <v>71</v>
      </c>
      <c r="E13" s="54">
        <v>8.5</v>
      </c>
      <c r="F13" s="44">
        <v>15.5</v>
      </c>
      <c r="G13" s="44">
        <v>40.799999999999997</v>
      </c>
      <c r="H13" s="44">
        <v>21.1</v>
      </c>
      <c r="I13" s="44">
        <v>7</v>
      </c>
      <c r="J13" s="44">
        <v>7</v>
      </c>
      <c r="K13" s="45" t="s">
        <v>100</v>
      </c>
    </row>
    <row r="14" spans="1:11" ht="15" customHeight="1" x14ac:dyDescent="0.15">
      <c r="B14" s="83"/>
      <c r="C14" s="66" t="s">
        <v>34</v>
      </c>
      <c r="D14" s="74">
        <v>62</v>
      </c>
      <c r="E14" s="54">
        <v>3.2</v>
      </c>
      <c r="F14" s="44">
        <v>11.3</v>
      </c>
      <c r="G14" s="44">
        <v>50</v>
      </c>
      <c r="H14" s="44">
        <v>11.3</v>
      </c>
      <c r="I14" s="44">
        <v>8.1</v>
      </c>
      <c r="J14" s="44">
        <v>11.3</v>
      </c>
      <c r="K14" s="45">
        <v>4.8</v>
      </c>
    </row>
    <row r="15" spans="1:11" ht="15" customHeight="1" x14ac:dyDescent="0.15">
      <c r="B15" s="83"/>
      <c r="C15" s="66" t="s">
        <v>35</v>
      </c>
      <c r="D15" s="74">
        <v>62</v>
      </c>
      <c r="E15" s="54">
        <v>6.5</v>
      </c>
      <c r="F15" s="44">
        <v>17.7</v>
      </c>
      <c r="G15" s="44">
        <v>50</v>
      </c>
      <c r="H15" s="44">
        <v>19.399999999999999</v>
      </c>
      <c r="I15" s="44">
        <v>1.6</v>
      </c>
      <c r="J15" s="44">
        <v>4.8</v>
      </c>
      <c r="K15" s="45" t="s">
        <v>100</v>
      </c>
    </row>
    <row r="16" spans="1:11" ht="15" customHeight="1" x14ac:dyDescent="0.15">
      <c r="B16" s="83"/>
      <c r="C16" s="66" t="s">
        <v>36</v>
      </c>
      <c r="D16" s="74">
        <v>118</v>
      </c>
      <c r="E16" s="54">
        <v>6.8</v>
      </c>
      <c r="F16" s="44">
        <v>24.6</v>
      </c>
      <c r="G16" s="44">
        <v>45.8</v>
      </c>
      <c r="H16" s="44">
        <v>13.6</v>
      </c>
      <c r="I16" s="44">
        <v>1.7</v>
      </c>
      <c r="J16" s="44">
        <v>5.9</v>
      </c>
      <c r="K16" s="45">
        <v>1.7</v>
      </c>
    </row>
    <row r="17" spans="2:11" ht="15" customHeight="1" x14ac:dyDescent="0.15">
      <c r="B17" s="83"/>
      <c r="C17" s="66" t="s">
        <v>37</v>
      </c>
      <c r="D17" s="74">
        <v>13</v>
      </c>
      <c r="E17" s="54" t="s">
        <v>100</v>
      </c>
      <c r="F17" s="44">
        <v>7.7</v>
      </c>
      <c r="G17" s="44">
        <v>61.5</v>
      </c>
      <c r="H17" s="44">
        <v>15.4</v>
      </c>
      <c r="I17" s="44" t="s">
        <v>100</v>
      </c>
      <c r="J17" s="44">
        <v>15.4</v>
      </c>
      <c r="K17" s="45" t="s">
        <v>100</v>
      </c>
    </row>
    <row r="18" spans="2:11" ht="15" customHeight="1" x14ac:dyDescent="0.15">
      <c r="B18" s="83"/>
      <c r="C18" s="66" t="s">
        <v>38</v>
      </c>
      <c r="D18" s="74">
        <v>90</v>
      </c>
      <c r="E18" s="54">
        <v>8.9</v>
      </c>
      <c r="F18" s="44">
        <v>21.1</v>
      </c>
      <c r="G18" s="44">
        <v>32.200000000000003</v>
      </c>
      <c r="H18" s="44">
        <v>14.4</v>
      </c>
      <c r="I18" s="44">
        <v>6.7</v>
      </c>
      <c r="J18" s="44">
        <v>16.7</v>
      </c>
      <c r="K18" s="45" t="s">
        <v>100</v>
      </c>
    </row>
    <row r="19" spans="2:11" ht="15" customHeight="1" x14ac:dyDescent="0.15">
      <c r="B19" s="83"/>
      <c r="C19" s="66" t="s">
        <v>39</v>
      </c>
      <c r="D19" s="74">
        <v>119</v>
      </c>
      <c r="E19" s="54">
        <v>8.4</v>
      </c>
      <c r="F19" s="44">
        <v>13.4</v>
      </c>
      <c r="G19" s="44">
        <v>37.799999999999997</v>
      </c>
      <c r="H19" s="44">
        <v>16.8</v>
      </c>
      <c r="I19" s="44">
        <v>10.1</v>
      </c>
      <c r="J19" s="44">
        <v>13.4</v>
      </c>
      <c r="K19" s="45" t="s">
        <v>100</v>
      </c>
    </row>
    <row r="20" spans="2:11" ht="15" customHeight="1" x14ac:dyDescent="0.15">
      <c r="B20" s="83"/>
      <c r="C20" s="66" t="s">
        <v>40</v>
      </c>
      <c r="D20" s="74">
        <v>165</v>
      </c>
      <c r="E20" s="54">
        <v>7.3</v>
      </c>
      <c r="F20" s="44">
        <v>14.5</v>
      </c>
      <c r="G20" s="44">
        <v>38.799999999999997</v>
      </c>
      <c r="H20" s="44">
        <v>14.5</v>
      </c>
      <c r="I20" s="44">
        <v>9.1</v>
      </c>
      <c r="J20" s="44">
        <v>15.8</v>
      </c>
      <c r="K20" s="45" t="s">
        <v>100</v>
      </c>
    </row>
    <row r="21" spans="2:11" ht="15" customHeight="1" x14ac:dyDescent="0.15">
      <c r="B21" s="83"/>
      <c r="C21" s="66" t="s">
        <v>41</v>
      </c>
      <c r="D21" s="74">
        <v>216</v>
      </c>
      <c r="E21" s="54">
        <v>6.5</v>
      </c>
      <c r="F21" s="44">
        <v>13.4</v>
      </c>
      <c r="G21" s="44">
        <v>41.7</v>
      </c>
      <c r="H21" s="44">
        <v>17.100000000000001</v>
      </c>
      <c r="I21" s="44">
        <v>6.9</v>
      </c>
      <c r="J21" s="44">
        <v>13.9</v>
      </c>
      <c r="K21" s="45">
        <v>0.5</v>
      </c>
    </row>
    <row r="22" spans="2:11" ht="15" customHeight="1" x14ac:dyDescent="0.15">
      <c r="B22" s="83"/>
      <c r="C22" s="66" t="s">
        <v>42</v>
      </c>
      <c r="D22" s="74">
        <v>76</v>
      </c>
      <c r="E22" s="54">
        <v>6.6</v>
      </c>
      <c r="F22" s="44">
        <v>7.9</v>
      </c>
      <c r="G22" s="44">
        <v>57.9</v>
      </c>
      <c r="H22" s="44">
        <v>17.100000000000001</v>
      </c>
      <c r="I22" s="44">
        <v>5.3</v>
      </c>
      <c r="J22" s="44">
        <v>5.3</v>
      </c>
      <c r="K22" s="45" t="s">
        <v>100</v>
      </c>
    </row>
    <row r="23" spans="2:11" ht="15" customHeight="1" x14ac:dyDescent="0.15">
      <c r="B23" s="83"/>
      <c r="C23" s="66" t="s">
        <v>43</v>
      </c>
      <c r="D23" s="74">
        <v>60</v>
      </c>
      <c r="E23" s="54">
        <v>3.3</v>
      </c>
      <c r="F23" s="44">
        <v>11.7</v>
      </c>
      <c r="G23" s="44">
        <v>48.3</v>
      </c>
      <c r="H23" s="44">
        <v>16.7</v>
      </c>
      <c r="I23" s="44">
        <v>5</v>
      </c>
      <c r="J23" s="44">
        <v>11.7</v>
      </c>
      <c r="K23" s="45">
        <v>3.3</v>
      </c>
    </row>
    <row r="24" spans="2:11" ht="15" customHeight="1" x14ac:dyDescent="0.15">
      <c r="B24" s="83"/>
      <c r="C24" s="66" t="s">
        <v>44</v>
      </c>
      <c r="D24" s="74">
        <v>75</v>
      </c>
      <c r="E24" s="54">
        <v>6.7</v>
      </c>
      <c r="F24" s="44">
        <v>21.3</v>
      </c>
      <c r="G24" s="44">
        <v>42.7</v>
      </c>
      <c r="H24" s="44">
        <v>12</v>
      </c>
      <c r="I24" s="44">
        <v>8</v>
      </c>
      <c r="J24" s="44">
        <v>8</v>
      </c>
      <c r="K24" s="45">
        <v>1.3</v>
      </c>
    </row>
    <row r="25" spans="2:11" ht="15" customHeight="1" x14ac:dyDescent="0.15">
      <c r="B25" s="83"/>
      <c r="C25" s="66" t="s">
        <v>45</v>
      </c>
      <c r="D25" s="74">
        <v>191</v>
      </c>
      <c r="E25" s="54">
        <v>8.4</v>
      </c>
      <c r="F25" s="44">
        <v>16.2</v>
      </c>
      <c r="G25" s="44">
        <v>43.5</v>
      </c>
      <c r="H25" s="44">
        <v>13.1</v>
      </c>
      <c r="I25" s="44">
        <v>3.1</v>
      </c>
      <c r="J25" s="44">
        <v>11</v>
      </c>
      <c r="K25" s="45">
        <v>4.7</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t="s">
        <v>100</v>
      </c>
      <c r="F28" s="44">
        <v>100</v>
      </c>
      <c r="G28" s="44" t="s">
        <v>100</v>
      </c>
      <c r="H28" s="44" t="s">
        <v>100</v>
      </c>
      <c r="I28" s="44" t="s">
        <v>100</v>
      </c>
      <c r="J28" s="44" t="s">
        <v>100</v>
      </c>
      <c r="K28" s="45" t="s">
        <v>100</v>
      </c>
    </row>
    <row r="29" spans="2:11" ht="15" customHeight="1" x14ac:dyDescent="0.15">
      <c r="B29" s="83"/>
      <c r="C29" s="66" t="s">
        <v>49</v>
      </c>
      <c r="D29" s="74">
        <v>1</v>
      </c>
      <c r="E29" s="54" t="s">
        <v>100</v>
      </c>
      <c r="F29" s="44" t="s">
        <v>100</v>
      </c>
      <c r="G29" s="44" t="s">
        <v>100</v>
      </c>
      <c r="H29" s="44" t="s">
        <v>100</v>
      </c>
      <c r="I29" s="44">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8.9</v>
      </c>
      <c r="F35" s="42">
        <v>15.2</v>
      </c>
      <c r="G35" s="42">
        <v>41.7</v>
      </c>
      <c r="H35" s="42">
        <v>15.6</v>
      </c>
      <c r="I35" s="42">
        <v>7.7</v>
      </c>
      <c r="J35" s="42">
        <v>9.5</v>
      </c>
      <c r="K35" s="43">
        <v>1.4</v>
      </c>
    </row>
    <row r="36" spans="2:11" ht="15" customHeight="1" x14ac:dyDescent="0.15">
      <c r="B36" s="83"/>
      <c r="C36" s="66" t="s">
        <v>56</v>
      </c>
      <c r="D36" s="74">
        <v>1005</v>
      </c>
      <c r="E36" s="54">
        <v>7.2</v>
      </c>
      <c r="F36" s="44">
        <v>14.8</v>
      </c>
      <c r="G36" s="44">
        <v>42.2</v>
      </c>
      <c r="H36" s="44">
        <v>15.2</v>
      </c>
      <c r="I36" s="44">
        <v>6.7</v>
      </c>
      <c r="J36" s="44">
        <v>12.6</v>
      </c>
      <c r="K36" s="45">
        <v>1.3</v>
      </c>
    </row>
    <row r="37" spans="2:11" ht="15" customHeight="1" x14ac:dyDescent="0.15">
      <c r="B37" s="86"/>
      <c r="C37" s="67" t="s">
        <v>57</v>
      </c>
      <c r="D37" s="75">
        <v>7</v>
      </c>
      <c r="E37" s="55" t="s">
        <v>100</v>
      </c>
      <c r="F37" s="46">
        <v>28.6</v>
      </c>
      <c r="G37" s="46">
        <v>28.6</v>
      </c>
      <c r="H37" s="46" t="s">
        <v>100</v>
      </c>
      <c r="I37" s="46">
        <v>14.3</v>
      </c>
      <c r="J37" s="46">
        <v>28.6</v>
      </c>
      <c r="K37" s="47" t="s">
        <v>100</v>
      </c>
    </row>
    <row r="38" spans="2:11" ht="15" customHeight="1" x14ac:dyDescent="0.15">
      <c r="B38" s="82" t="s">
        <v>3</v>
      </c>
      <c r="C38" s="68" t="s">
        <v>58</v>
      </c>
      <c r="D38" s="76">
        <v>26</v>
      </c>
      <c r="E38" s="53">
        <v>15.4</v>
      </c>
      <c r="F38" s="42">
        <v>23.1</v>
      </c>
      <c r="G38" s="42">
        <v>38.5</v>
      </c>
      <c r="H38" s="42">
        <v>7.7</v>
      </c>
      <c r="I38" s="42">
        <v>3.8</v>
      </c>
      <c r="J38" s="42">
        <v>11.5</v>
      </c>
      <c r="K38" s="43" t="s">
        <v>100</v>
      </c>
    </row>
    <row r="39" spans="2:11" ht="15" customHeight="1" x14ac:dyDescent="0.15">
      <c r="B39" s="83"/>
      <c r="C39" s="66" t="s">
        <v>59</v>
      </c>
      <c r="D39" s="74">
        <v>152</v>
      </c>
      <c r="E39" s="54">
        <v>10.5</v>
      </c>
      <c r="F39" s="44">
        <v>19.100000000000001</v>
      </c>
      <c r="G39" s="44">
        <v>32.200000000000003</v>
      </c>
      <c r="H39" s="44">
        <v>12.5</v>
      </c>
      <c r="I39" s="44">
        <v>9.1999999999999993</v>
      </c>
      <c r="J39" s="44">
        <v>15.8</v>
      </c>
      <c r="K39" s="45">
        <v>0.7</v>
      </c>
    </row>
    <row r="40" spans="2:11" ht="15" customHeight="1" x14ac:dyDescent="0.15">
      <c r="B40" s="83"/>
      <c r="C40" s="66" t="s">
        <v>60</v>
      </c>
      <c r="D40" s="74">
        <v>198</v>
      </c>
      <c r="E40" s="54">
        <v>9.1</v>
      </c>
      <c r="F40" s="44">
        <v>12.1</v>
      </c>
      <c r="G40" s="44">
        <v>35.4</v>
      </c>
      <c r="H40" s="44">
        <v>16.7</v>
      </c>
      <c r="I40" s="44">
        <v>12.1</v>
      </c>
      <c r="J40" s="44">
        <v>14.6</v>
      </c>
      <c r="K40" s="45" t="s">
        <v>100</v>
      </c>
    </row>
    <row r="41" spans="2:11" ht="15" customHeight="1" x14ac:dyDescent="0.15">
      <c r="B41" s="83"/>
      <c r="C41" s="66" t="s">
        <v>61</v>
      </c>
      <c r="D41" s="74">
        <v>271</v>
      </c>
      <c r="E41" s="54">
        <v>8.9</v>
      </c>
      <c r="F41" s="44">
        <v>13.7</v>
      </c>
      <c r="G41" s="44">
        <v>38.4</v>
      </c>
      <c r="H41" s="44">
        <v>16.2</v>
      </c>
      <c r="I41" s="44">
        <v>8.9</v>
      </c>
      <c r="J41" s="44">
        <v>13.7</v>
      </c>
      <c r="K41" s="45">
        <v>0.4</v>
      </c>
    </row>
    <row r="42" spans="2:11" ht="15" customHeight="1" x14ac:dyDescent="0.15">
      <c r="B42" s="83"/>
      <c r="C42" s="66" t="s">
        <v>62</v>
      </c>
      <c r="D42" s="74">
        <v>354</v>
      </c>
      <c r="E42" s="54">
        <v>7.1</v>
      </c>
      <c r="F42" s="44">
        <v>12.4</v>
      </c>
      <c r="G42" s="44">
        <v>43.5</v>
      </c>
      <c r="H42" s="44">
        <v>16.399999999999999</v>
      </c>
      <c r="I42" s="44">
        <v>7.6</v>
      </c>
      <c r="J42" s="44">
        <v>11.9</v>
      </c>
      <c r="K42" s="45">
        <v>1.1000000000000001</v>
      </c>
    </row>
    <row r="43" spans="2:11" ht="15" customHeight="1" x14ac:dyDescent="0.15">
      <c r="B43" s="83"/>
      <c r="C43" s="66" t="s">
        <v>63</v>
      </c>
      <c r="D43" s="74">
        <v>148</v>
      </c>
      <c r="E43" s="54">
        <v>7.4</v>
      </c>
      <c r="F43" s="44">
        <v>11.5</v>
      </c>
      <c r="G43" s="44">
        <v>50</v>
      </c>
      <c r="H43" s="44">
        <v>18.899999999999999</v>
      </c>
      <c r="I43" s="44">
        <v>6.1</v>
      </c>
      <c r="J43" s="44">
        <v>6.1</v>
      </c>
      <c r="K43" s="45" t="s">
        <v>100</v>
      </c>
    </row>
    <row r="44" spans="2:11" ht="15" customHeight="1" x14ac:dyDescent="0.15">
      <c r="B44" s="83"/>
      <c r="C44" s="66" t="s">
        <v>64</v>
      </c>
      <c r="D44" s="74">
        <v>122</v>
      </c>
      <c r="E44" s="54">
        <v>3.3</v>
      </c>
      <c r="F44" s="44">
        <v>11.5</v>
      </c>
      <c r="G44" s="44">
        <v>49.2</v>
      </c>
      <c r="H44" s="44">
        <v>13.9</v>
      </c>
      <c r="I44" s="44">
        <v>6.6</v>
      </c>
      <c r="J44" s="44">
        <v>11.5</v>
      </c>
      <c r="K44" s="45">
        <v>4.0999999999999996</v>
      </c>
    </row>
    <row r="45" spans="2:11" ht="15" customHeight="1" x14ac:dyDescent="0.15">
      <c r="B45" s="83"/>
      <c r="C45" s="66" t="s">
        <v>65</v>
      </c>
      <c r="D45" s="74">
        <v>137</v>
      </c>
      <c r="E45" s="54">
        <v>6.6</v>
      </c>
      <c r="F45" s="44">
        <v>19.7</v>
      </c>
      <c r="G45" s="44">
        <v>46</v>
      </c>
      <c r="H45" s="44">
        <v>15.3</v>
      </c>
      <c r="I45" s="44">
        <v>5.0999999999999996</v>
      </c>
      <c r="J45" s="44">
        <v>6.6</v>
      </c>
      <c r="K45" s="45">
        <v>0.7</v>
      </c>
    </row>
    <row r="46" spans="2:11" ht="15" customHeight="1" x14ac:dyDescent="0.15">
      <c r="B46" s="86"/>
      <c r="C46" s="67" t="s">
        <v>66</v>
      </c>
      <c r="D46" s="75">
        <v>310</v>
      </c>
      <c r="E46" s="55">
        <v>7.7</v>
      </c>
      <c r="F46" s="46">
        <v>19.399999999999999</v>
      </c>
      <c r="G46" s="46">
        <v>44.5</v>
      </c>
      <c r="H46" s="46">
        <v>13.2</v>
      </c>
      <c r="I46" s="46">
        <v>2.6</v>
      </c>
      <c r="J46" s="46">
        <v>9</v>
      </c>
      <c r="K46" s="47">
        <v>3.5</v>
      </c>
    </row>
    <row r="47" spans="2:11" ht="15" customHeight="1" x14ac:dyDescent="0.15">
      <c r="B47" s="82" t="s">
        <v>4</v>
      </c>
      <c r="C47" s="68" t="s">
        <v>67</v>
      </c>
      <c r="D47" s="76">
        <v>126</v>
      </c>
      <c r="E47" s="53">
        <v>9.5</v>
      </c>
      <c r="F47" s="42">
        <v>15.9</v>
      </c>
      <c r="G47" s="42">
        <v>42.1</v>
      </c>
      <c r="H47" s="42">
        <v>14.3</v>
      </c>
      <c r="I47" s="42">
        <v>6.3</v>
      </c>
      <c r="J47" s="42">
        <v>9.5</v>
      </c>
      <c r="K47" s="43">
        <v>2.4</v>
      </c>
    </row>
    <row r="48" spans="2:11" ht="15" customHeight="1" x14ac:dyDescent="0.15">
      <c r="B48" s="83"/>
      <c r="C48" s="66" t="s">
        <v>68</v>
      </c>
      <c r="D48" s="74">
        <v>11</v>
      </c>
      <c r="E48" s="54">
        <v>9.1</v>
      </c>
      <c r="F48" s="44" t="s">
        <v>100</v>
      </c>
      <c r="G48" s="44">
        <v>63.6</v>
      </c>
      <c r="H48" s="44">
        <v>9.1</v>
      </c>
      <c r="I48" s="44" t="s">
        <v>100</v>
      </c>
      <c r="J48" s="44">
        <v>18.2</v>
      </c>
      <c r="K48" s="45" t="s">
        <v>100</v>
      </c>
    </row>
    <row r="49" spans="2:11" ht="15" customHeight="1" x14ac:dyDescent="0.15">
      <c r="B49" s="83"/>
      <c r="C49" s="66" t="s">
        <v>69</v>
      </c>
      <c r="D49" s="74">
        <v>695</v>
      </c>
      <c r="E49" s="54">
        <v>9.4</v>
      </c>
      <c r="F49" s="44">
        <v>13.7</v>
      </c>
      <c r="G49" s="44">
        <v>38</v>
      </c>
      <c r="H49" s="44">
        <v>16.399999999999999</v>
      </c>
      <c r="I49" s="44">
        <v>9.6</v>
      </c>
      <c r="J49" s="44">
        <v>12.2</v>
      </c>
      <c r="K49" s="45">
        <v>0.7</v>
      </c>
    </row>
    <row r="50" spans="2:11" ht="15" customHeight="1" x14ac:dyDescent="0.15">
      <c r="B50" s="83"/>
      <c r="C50" s="66" t="s">
        <v>70</v>
      </c>
      <c r="D50" s="74">
        <v>268</v>
      </c>
      <c r="E50" s="54">
        <v>5.2</v>
      </c>
      <c r="F50" s="44">
        <v>13.1</v>
      </c>
      <c r="G50" s="44">
        <v>50.4</v>
      </c>
      <c r="H50" s="44">
        <v>15.3</v>
      </c>
      <c r="I50" s="44">
        <v>6.7</v>
      </c>
      <c r="J50" s="44">
        <v>8.1999999999999993</v>
      </c>
      <c r="K50" s="45">
        <v>1.1000000000000001</v>
      </c>
    </row>
    <row r="51" spans="2:11" ht="15" customHeight="1" x14ac:dyDescent="0.15">
      <c r="B51" s="83"/>
      <c r="C51" s="66" t="s">
        <v>71</v>
      </c>
      <c r="D51" s="74">
        <v>184</v>
      </c>
      <c r="E51" s="54">
        <v>5.4</v>
      </c>
      <c r="F51" s="44">
        <v>16.8</v>
      </c>
      <c r="G51" s="44">
        <v>41.8</v>
      </c>
      <c r="H51" s="44">
        <v>16.8</v>
      </c>
      <c r="I51" s="44">
        <v>7.1</v>
      </c>
      <c r="J51" s="44">
        <v>10.9</v>
      </c>
      <c r="K51" s="45">
        <v>1.1000000000000001</v>
      </c>
    </row>
    <row r="52" spans="2:11" ht="15" customHeight="1" x14ac:dyDescent="0.15">
      <c r="B52" s="83"/>
      <c r="C52" s="66" t="s">
        <v>72</v>
      </c>
      <c r="D52" s="74">
        <v>49</v>
      </c>
      <c r="E52" s="54">
        <v>16.3</v>
      </c>
      <c r="F52" s="44">
        <v>24.5</v>
      </c>
      <c r="G52" s="44">
        <v>26.5</v>
      </c>
      <c r="H52" s="44">
        <v>10.199999999999999</v>
      </c>
      <c r="I52" s="44">
        <v>6.1</v>
      </c>
      <c r="J52" s="44">
        <v>16.3</v>
      </c>
      <c r="K52" s="45" t="s">
        <v>100</v>
      </c>
    </row>
    <row r="53" spans="2:11" ht="15" customHeight="1" x14ac:dyDescent="0.15">
      <c r="B53" s="83"/>
      <c r="C53" s="66" t="s">
        <v>73</v>
      </c>
      <c r="D53" s="74">
        <v>343</v>
      </c>
      <c r="E53" s="54">
        <v>6.4</v>
      </c>
      <c r="F53" s="44">
        <v>17.5</v>
      </c>
      <c r="G53" s="44">
        <v>44</v>
      </c>
      <c r="H53" s="44">
        <v>14</v>
      </c>
      <c r="I53" s="44">
        <v>3.5</v>
      </c>
      <c r="J53" s="44">
        <v>12.5</v>
      </c>
      <c r="K53" s="45">
        <v>2</v>
      </c>
    </row>
    <row r="54" spans="2:11" ht="15" customHeight="1" x14ac:dyDescent="0.15">
      <c r="B54" s="86"/>
      <c r="C54" s="67" t="s">
        <v>57</v>
      </c>
      <c r="D54" s="75">
        <v>35</v>
      </c>
      <c r="E54" s="55">
        <v>2.9</v>
      </c>
      <c r="F54" s="46">
        <v>14.3</v>
      </c>
      <c r="G54" s="46">
        <v>54.3</v>
      </c>
      <c r="H54" s="46">
        <v>11.4</v>
      </c>
      <c r="I54" s="46">
        <v>2.9</v>
      </c>
      <c r="J54" s="46">
        <v>8.6</v>
      </c>
      <c r="K54" s="47">
        <v>5.7</v>
      </c>
    </row>
    <row r="55" spans="2:11" ht="15" customHeight="1" x14ac:dyDescent="0.15">
      <c r="B55" s="82" t="s">
        <v>5</v>
      </c>
      <c r="C55" s="68" t="s">
        <v>74</v>
      </c>
      <c r="D55" s="76">
        <v>318</v>
      </c>
      <c r="E55" s="53">
        <v>9.4</v>
      </c>
      <c r="F55" s="42">
        <v>17.600000000000001</v>
      </c>
      <c r="G55" s="42">
        <v>40.6</v>
      </c>
      <c r="H55" s="42">
        <v>14.8</v>
      </c>
      <c r="I55" s="42">
        <v>4.7</v>
      </c>
      <c r="J55" s="42">
        <v>11.3</v>
      </c>
      <c r="K55" s="43">
        <v>1.6</v>
      </c>
    </row>
    <row r="56" spans="2:11" ht="15" customHeight="1" x14ac:dyDescent="0.15">
      <c r="B56" s="83"/>
      <c r="C56" s="66" t="s">
        <v>75</v>
      </c>
      <c r="D56" s="74">
        <v>526</v>
      </c>
      <c r="E56" s="54">
        <v>7.6</v>
      </c>
      <c r="F56" s="44">
        <v>13.3</v>
      </c>
      <c r="G56" s="44">
        <v>42.6</v>
      </c>
      <c r="H56" s="44">
        <v>16.5</v>
      </c>
      <c r="I56" s="44">
        <v>5.5</v>
      </c>
      <c r="J56" s="44">
        <v>12.5</v>
      </c>
      <c r="K56" s="45">
        <v>1.9</v>
      </c>
    </row>
    <row r="57" spans="2:11" ht="15" customHeight="1" x14ac:dyDescent="0.15">
      <c r="B57" s="83"/>
      <c r="C57" s="66" t="s">
        <v>76</v>
      </c>
      <c r="D57" s="74">
        <v>419</v>
      </c>
      <c r="E57" s="54">
        <v>7.6</v>
      </c>
      <c r="F57" s="44">
        <v>13.8</v>
      </c>
      <c r="G57" s="44">
        <v>44.2</v>
      </c>
      <c r="H57" s="44">
        <v>15</v>
      </c>
      <c r="I57" s="44">
        <v>8.8000000000000007</v>
      </c>
      <c r="J57" s="44">
        <v>10</v>
      </c>
      <c r="K57" s="45">
        <v>0.5</v>
      </c>
    </row>
    <row r="58" spans="2:11" ht="15" customHeight="1" x14ac:dyDescent="0.15">
      <c r="B58" s="83"/>
      <c r="C58" s="66" t="s">
        <v>77</v>
      </c>
      <c r="D58" s="74">
        <v>320</v>
      </c>
      <c r="E58" s="54">
        <v>7.5</v>
      </c>
      <c r="F58" s="44">
        <v>15</v>
      </c>
      <c r="G58" s="44">
        <v>40.299999999999997</v>
      </c>
      <c r="H58" s="44">
        <v>15.9</v>
      </c>
      <c r="I58" s="44">
        <v>8.8000000000000007</v>
      </c>
      <c r="J58" s="44">
        <v>11.3</v>
      </c>
      <c r="K58" s="45">
        <v>1.3</v>
      </c>
    </row>
    <row r="59" spans="2:11" ht="15" customHeight="1" x14ac:dyDescent="0.15">
      <c r="B59" s="83"/>
      <c r="C59" s="66" t="s">
        <v>78</v>
      </c>
      <c r="D59" s="74">
        <v>83</v>
      </c>
      <c r="E59" s="54">
        <v>6</v>
      </c>
      <c r="F59" s="44">
        <v>24.1</v>
      </c>
      <c r="G59" s="44">
        <v>38.6</v>
      </c>
      <c r="H59" s="44">
        <v>10.8</v>
      </c>
      <c r="I59" s="44">
        <v>7.2</v>
      </c>
      <c r="J59" s="44">
        <v>12</v>
      </c>
      <c r="K59" s="45">
        <v>1.2</v>
      </c>
    </row>
    <row r="60" spans="2:11" ht="15" customHeight="1" x14ac:dyDescent="0.15">
      <c r="B60" s="83"/>
      <c r="C60" s="66" t="s">
        <v>79</v>
      </c>
      <c r="D60" s="74">
        <v>29</v>
      </c>
      <c r="E60" s="54">
        <v>3.4</v>
      </c>
      <c r="F60" s="44">
        <v>20.7</v>
      </c>
      <c r="G60" s="44">
        <v>41.4</v>
      </c>
      <c r="H60" s="44">
        <v>13.8</v>
      </c>
      <c r="I60" s="44">
        <v>10.3</v>
      </c>
      <c r="J60" s="44">
        <v>6.9</v>
      </c>
      <c r="K60" s="45">
        <v>3.4</v>
      </c>
    </row>
    <row r="61" spans="2:11" ht="15" customHeight="1" x14ac:dyDescent="0.15">
      <c r="B61" s="86"/>
      <c r="C61" s="67" t="s">
        <v>80</v>
      </c>
      <c r="D61" s="75">
        <v>14</v>
      </c>
      <c r="E61" s="55">
        <v>21.4</v>
      </c>
      <c r="F61" s="46" t="s">
        <v>100</v>
      </c>
      <c r="G61" s="46">
        <v>35.700000000000003</v>
      </c>
      <c r="H61" s="46">
        <v>14.3</v>
      </c>
      <c r="I61" s="46">
        <v>14.3</v>
      </c>
      <c r="J61" s="46">
        <v>14.3</v>
      </c>
      <c r="K61" s="47" t="s">
        <v>100</v>
      </c>
    </row>
    <row r="62" spans="2:11" ht="15" customHeight="1" x14ac:dyDescent="0.15">
      <c r="B62" s="82" t="s">
        <v>6</v>
      </c>
      <c r="C62" s="68" t="s">
        <v>81</v>
      </c>
      <c r="D62" s="76">
        <v>162</v>
      </c>
      <c r="E62" s="53">
        <v>10.5</v>
      </c>
      <c r="F62" s="42">
        <v>14.2</v>
      </c>
      <c r="G62" s="42">
        <v>40.700000000000003</v>
      </c>
      <c r="H62" s="42">
        <v>14.2</v>
      </c>
      <c r="I62" s="42">
        <v>10.5</v>
      </c>
      <c r="J62" s="42">
        <v>9.9</v>
      </c>
      <c r="K62" s="43" t="s">
        <v>100</v>
      </c>
    </row>
    <row r="63" spans="2:11" ht="15" customHeight="1" x14ac:dyDescent="0.15">
      <c r="B63" s="83"/>
      <c r="C63" s="66" t="s">
        <v>82</v>
      </c>
      <c r="D63" s="74">
        <v>172</v>
      </c>
      <c r="E63" s="54">
        <v>7</v>
      </c>
      <c r="F63" s="44">
        <v>18</v>
      </c>
      <c r="G63" s="44">
        <v>41.3</v>
      </c>
      <c r="H63" s="44">
        <v>14</v>
      </c>
      <c r="I63" s="44">
        <v>7.6</v>
      </c>
      <c r="J63" s="44">
        <v>12.2</v>
      </c>
      <c r="K63" s="45" t="s">
        <v>100</v>
      </c>
    </row>
    <row r="64" spans="2:11" ht="15" customHeight="1" x14ac:dyDescent="0.15">
      <c r="B64" s="83"/>
      <c r="C64" s="66" t="s">
        <v>83</v>
      </c>
      <c r="D64" s="74">
        <v>767</v>
      </c>
      <c r="E64" s="54">
        <v>7.3</v>
      </c>
      <c r="F64" s="44">
        <v>13.6</v>
      </c>
      <c r="G64" s="44">
        <v>40.4</v>
      </c>
      <c r="H64" s="44">
        <v>16.399999999999999</v>
      </c>
      <c r="I64" s="44">
        <v>8.3000000000000007</v>
      </c>
      <c r="J64" s="44">
        <v>12.8</v>
      </c>
      <c r="K64" s="45">
        <v>1.2</v>
      </c>
    </row>
    <row r="65" spans="2:11" ht="15" customHeight="1" x14ac:dyDescent="0.15">
      <c r="B65" s="86"/>
      <c r="C65" s="67" t="s">
        <v>84</v>
      </c>
      <c r="D65" s="75">
        <v>276</v>
      </c>
      <c r="E65" s="55">
        <v>6.9</v>
      </c>
      <c r="F65" s="46">
        <v>15.2</v>
      </c>
      <c r="G65" s="46">
        <v>48.2</v>
      </c>
      <c r="H65" s="46">
        <v>15.2</v>
      </c>
      <c r="I65" s="46">
        <v>3.6</v>
      </c>
      <c r="J65" s="46">
        <v>7.6</v>
      </c>
      <c r="K65" s="47">
        <v>3.3</v>
      </c>
    </row>
    <row r="66" spans="2:11" ht="15" customHeight="1" x14ac:dyDescent="0.15">
      <c r="B66" s="82" t="s">
        <v>7</v>
      </c>
      <c r="C66" s="68" t="s">
        <v>85</v>
      </c>
      <c r="D66" s="76">
        <v>684</v>
      </c>
      <c r="E66" s="53">
        <v>6</v>
      </c>
      <c r="F66" s="42">
        <v>13.7</v>
      </c>
      <c r="G66" s="42">
        <v>44.6</v>
      </c>
      <c r="H66" s="42">
        <v>15.5</v>
      </c>
      <c r="I66" s="42">
        <v>9.1999999999999993</v>
      </c>
      <c r="J66" s="42">
        <v>9.1</v>
      </c>
      <c r="K66" s="43">
        <v>1.9</v>
      </c>
    </row>
    <row r="67" spans="2:11" ht="15" customHeight="1" x14ac:dyDescent="0.15">
      <c r="B67" s="83"/>
      <c r="C67" s="66" t="s">
        <v>86</v>
      </c>
      <c r="D67" s="74">
        <v>402</v>
      </c>
      <c r="E67" s="54">
        <v>8.6999999999999993</v>
      </c>
      <c r="F67" s="44">
        <v>18.899999999999999</v>
      </c>
      <c r="G67" s="44">
        <v>39.6</v>
      </c>
      <c r="H67" s="44">
        <v>16.2</v>
      </c>
      <c r="I67" s="44">
        <v>5.5</v>
      </c>
      <c r="J67" s="44">
        <v>10.7</v>
      </c>
      <c r="K67" s="45">
        <v>0.5</v>
      </c>
    </row>
    <row r="68" spans="2:11" ht="15" customHeight="1" x14ac:dyDescent="0.15">
      <c r="B68" s="83"/>
      <c r="C68" s="66" t="s">
        <v>87</v>
      </c>
      <c r="D68" s="74">
        <v>7</v>
      </c>
      <c r="E68" s="54" t="s">
        <v>100</v>
      </c>
      <c r="F68" s="44">
        <v>28.6</v>
      </c>
      <c r="G68" s="44">
        <v>57.1</v>
      </c>
      <c r="H68" s="44" t="s">
        <v>100</v>
      </c>
      <c r="I68" s="44" t="s">
        <v>100</v>
      </c>
      <c r="J68" s="44">
        <v>14.3</v>
      </c>
      <c r="K68" s="45" t="s">
        <v>100</v>
      </c>
    </row>
    <row r="69" spans="2:11" ht="15" customHeight="1" x14ac:dyDescent="0.15">
      <c r="B69" s="83"/>
      <c r="C69" s="66" t="s">
        <v>88</v>
      </c>
      <c r="D69" s="74">
        <v>27</v>
      </c>
      <c r="E69" s="54">
        <v>22.2</v>
      </c>
      <c r="F69" s="44">
        <v>3.7</v>
      </c>
      <c r="G69" s="44">
        <v>44.4</v>
      </c>
      <c r="H69" s="44">
        <v>22.2</v>
      </c>
      <c r="I69" s="44">
        <v>3.7</v>
      </c>
      <c r="J69" s="44">
        <v>3.7</v>
      </c>
      <c r="K69" s="45" t="s">
        <v>100</v>
      </c>
    </row>
    <row r="70" spans="2:11" ht="15" customHeight="1" x14ac:dyDescent="0.15">
      <c r="B70" s="83"/>
      <c r="C70" s="66" t="s">
        <v>89</v>
      </c>
      <c r="D70" s="74">
        <v>373</v>
      </c>
      <c r="E70" s="54">
        <v>8.6</v>
      </c>
      <c r="F70" s="44">
        <v>12.6</v>
      </c>
      <c r="G70" s="44">
        <v>39.1</v>
      </c>
      <c r="H70" s="44">
        <v>15.8</v>
      </c>
      <c r="I70" s="44">
        <v>7.5</v>
      </c>
      <c r="J70" s="44">
        <v>15</v>
      </c>
      <c r="K70" s="45">
        <v>1.3</v>
      </c>
    </row>
    <row r="71" spans="2:11" ht="15" customHeight="1" x14ac:dyDescent="0.15">
      <c r="B71" s="83"/>
      <c r="C71" s="66" t="s">
        <v>90</v>
      </c>
      <c r="D71" s="74">
        <v>78</v>
      </c>
      <c r="E71" s="54">
        <v>11.5</v>
      </c>
      <c r="F71" s="44">
        <v>21.8</v>
      </c>
      <c r="G71" s="44">
        <v>34.6</v>
      </c>
      <c r="H71" s="44">
        <v>14.1</v>
      </c>
      <c r="I71" s="44">
        <v>3.8</v>
      </c>
      <c r="J71" s="44">
        <v>14.1</v>
      </c>
      <c r="K71" s="45" t="s">
        <v>100</v>
      </c>
    </row>
    <row r="72" spans="2:11" ht="15" customHeight="1" x14ac:dyDescent="0.15">
      <c r="B72" s="83"/>
      <c r="C72" s="66" t="s">
        <v>91</v>
      </c>
      <c r="D72" s="74">
        <v>43</v>
      </c>
      <c r="E72" s="54">
        <v>11.6</v>
      </c>
      <c r="F72" s="44">
        <v>20.9</v>
      </c>
      <c r="G72" s="44">
        <v>37.200000000000003</v>
      </c>
      <c r="H72" s="44">
        <v>14</v>
      </c>
      <c r="I72" s="44" t="s">
        <v>100</v>
      </c>
      <c r="J72" s="44">
        <v>14</v>
      </c>
      <c r="K72" s="45">
        <v>2.2999999999999998</v>
      </c>
    </row>
    <row r="73" spans="2:11" ht="15" customHeight="1" x14ac:dyDescent="0.15">
      <c r="B73" s="83"/>
      <c r="C73" s="66" t="s">
        <v>92</v>
      </c>
      <c r="D73" s="74">
        <v>41</v>
      </c>
      <c r="E73" s="54">
        <v>12.2</v>
      </c>
      <c r="F73" s="44">
        <v>9.8000000000000007</v>
      </c>
      <c r="G73" s="44">
        <v>51.2</v>
      </c>
      <c r="H73" s="44">
        <v>9.8000000000000007</v>
      </c>
      <c r="I73" s="44">
        <v>2.4</v>
      </c>
      <c r="J73" s="44">
        <v>14.6</v>
      </c>
      <c r="K73" s="45" t="s">
        <v>100</v>
      </c>
    </row>
    <row r="74" spans="2:11" ht="15" customHeight="1" x14ac:dyDescent="0.15">
      <c r="B74" s="86"/>
      <c r="C74" s="67" t="s">
        <v>93</v>
      </c>
      <c r="D74" s="75">
        <v>20</v>
      </c>
      <c r="E74" s="55">
        <v>5</v>
      </c>
      <c r="F74" s="46">
        <v>10</v>
      </c>
      <c r="G74" s="46">
        <v>55</v>
      </c>
      <c r="H74" s="46">
        <v>10</v>
      </c>
      <c r="I74" s="46">
        <v>10</v>
      </c>
      <c r="J74" s="46">
        <v>10</v>
      </c>
      <c r="K74" s="47" t="s">
        <v>100</v>
      </c>
    </row>
    <row r="75" spans="2:11" ht="15" customHeight="1" x14ac:dyDescent="0.15">
      <c r="B75" s="82" t="s">
        <v>8</v>
      </c>
      <c r="C75" s="68" t="s">
        <v>94</v>
      </c>
      <c r="D75" s="76">
        <v>111</v>
      </c>
      <c r="E75" s="53">
        <v>10.8</v>
      </c>
      <c r="F75" s="42">
        <v>18.899999999999999</v>
      </c>
      <c r="G75" s="42">
        <v>39.6</v>
      </c>
      <c r="H75" s="42">
        <v>15.3</v>
      </c>
      <c r="I75" s="42">
        <v>6.3</v>
      </c>
      <c r="J75" s="42">
        <v>8.1</v>
      </c>
      <c r="K75" s="43">
        <v>0.9</v>
      </c>
    </row>
    <row r="76" spans="2:11" ht="15" customHeight="1" x14ac:dyDescent="0.15">
      <c r="B76" s="83"/>
      <c r="C76" s="66" t="s">
        <v>95</v>
      </c>
      <c r="D76" s="74">
        <v>340</v>
      </c>
      <c r="E76" s="54">
        <v>5.3</v>
      </c>
      <c r="F76" s="44">
        <v>13.2</v>
      </c>
      <c r="G76" s="44">
        <v>45</v>
      </c>
      <c r="H76" s="44">
        <v>18.5</v>
      </c>
      <c r="I76" s="44">
        <v>8.1999999999999993</v>
      </c>
      <c r="J76" s="44">
        <v>8.8000000000000007</v>
      </c>
      <c r="K76" s="45">
        <v>0.9</v>
      </c>
    </row>
    <row r="77" spans="2:11" ht="15" customHeight="1" x14ac:dyDescent="0.15">
      <c r="B77" s="83"/>
      <c r="C77" s="66" t="s">
        <v>96</v>
      </c>
      <c r="D77" s="74">
        <v>653</v>
      </c>
      <c r="E77" s="54">
        <v>11</v>
      </c>
      <c r="F77" s="44">
        <v>16.399999999999999</v>
      </c>
      <c r="G77" s="44">
        <v>38.6</v>
      </c>
      <c r="H77" s="44">
        <v>14.1</v>
      </c>
      <c r="I77" s="44">
        <v>6.4</v>
      </c>
      <c r="J77" s="44">
        <v>12.3</v>
      </c>
      <c r="K77" s="45">
        <v>1.2</v>
      </c>
    </row>
    <row r="78" spans="2:11" ht="15" customHeight="1" x14ac:dyDescent="0.15">
      <c r="B78" s="83"/>
      <c r="C78" s="66" t="s">
        <v>97</v>
      </c>
      <c r="D78" s="74">
        <v>224</v>
      </c>
      <c r="E78" s="54">
        <v>7.1</v>
      </c>
      <c r="F78" s="44">
        <v>14.3</v>
      </c>
      <c r="G78" s="44">
        <v>46</v>
      </c>
      <c r="H78" s="44">
        <v>12.9</v>
      </c>
      <c r="I78" s="44">
        <v>6.3</v>
      </c>
      <c r="J78" s="44">
        <v>12.1</v>
      </c>
      <c r="K78" s="45">
        <v>1.3</v>
      </c>
    </row>
    <row r="79" spans="2:11" ht="15" customHeight="1" x14ac:dyDescent="0.15">
      <c r="B79" s="83"/>
      <c r="C79" s="66" t="s">
        <v>98</v>
      </c>
      <c r="D79" s="74">
        <v>225</v>
      </c>
      <c r="E79" s="54">
        <v>4.4000000000000004</v>
      </c>
      <c r="F79" s="44">
        <v>13.3</v>
      </c>
      <c r="G79" s="44">
        <v>42.7</v>
      </c>
      <c r="H79" s="44">
        <v>16.899999999999999</v>
      </c>
      <c r="I79" s="44">
        <v>8.9</v>
      </c>
      <c r="J79" s="44">
        <v>12.9</v>
      </c>
      <c r="K79" s="45">
        <v>0.9</v>
      </c>
    </row>
    <row r="80" spans="2:11" ht="15" customHeight="1" x14ac:dyDescent="0.15">
      <c r="B80" s="86"/>
      <c r="C80" s="67" t="s">
        <v>99</v>
      </c>
      <c r="D80" s="75">
        <v>116</v>
      </c>
      <c r="E80" s="55">
        <v>5.2</v>
      </c>
      <c r="F80" s="46">
        <v>16.399999999999999</v>
      </c>
      <c r="G80" s="46">
        <v>44</v>
      </c>
      <c r="H80" s="46">
        <v>15.5</v>
      </c>
      <c r="I80" s="46">
        <v>5.2</v>
      </c>
      <c r="J80" s="46">
        <v>10.3</v>
      </c>
      <c r="K80" s="47">
        <v>3.4</v>
      </c>
    </row>
    <row r="81" spans="2:11" ht="15" customHeight="1" x14ac:dyDescent="0.15">
      <c r="B81" s="82" t="s">
        <v>9</v>
      </c>
      <c r="C81" s="68" t="s">
        <v>18</v>
      </c>
      <c r="D81" s="76">
        <v>58</v>
      </c>
      <c r="E81" s="53">
        <v>13.8</v>
      </c>
      <c r="F81" s="42">
        <v>8.6</v>
      </c>
      <c r="G81" s="42">
        <v>43.1</v>
      </c>
      <c r="H81" s="42">
        <v>5.2</v>
      </c>
      <c r="I81" s="42">
        <v>6.9</v>
      </c>
      <c r="J81" s="42">
        <v>22.4</v>
      </c>
      <c r="K81" s="43" t="s">
        <v>100</v>
      </c>
    </row>
    <row r="82" spans="2:11" ht="15" customHeight="1" x14ac:dyDescent="0.15">
      <c r="B82" s="83"/>
      <c r="C82" s="66" t="s">
        <v>19</v>
      </c>
      <c r="D82" s="74">
        <v>187</v>
      </c>
      <c r="E82" s="54">
        <v>8.6</v>
      </c>
      <c r="F82" s="44">
        <v>14.4</v>
      </c>
      <c r="G82" s="44">
        <v>38.5</v>
      </c>
      <c r="H82" s="44">
        <v>16</v>
      </c>
      <c r="I82" s="44">
        <v>4.8</v>
      </c>
      <c r="J82" s="44">
        <v>17.100000000000001</v>
      </c>
      <c r="K82" s="45">
        <v>0.5</v>
      </c>
    </row>
    <row r="83" spans="2:11" ht="15" customHeight="1" x14ac:dyDescent="0.15">
      <c r="B83" s="83"/>
      <c r="C83" s="66" t="s">
        <v>20</v>
      </c>
      <c r="D83" s="74">
        <v>133</v>
      </c>
      <c r="E83" s="54">
        <v>7.5</v>
      </c>
      <c r="F83" s="44">
        <v>21.1</v>
      </c>
      <c r="G83" s="44">
        <v>29.3</v>
      </c>
      <c r="H83" s="44">
        <v>20.3</v>
      </c>
      <c r="I83" s="44">
        <v>7.5</v>
      </c>
      <c r="J83" s="44">
        <v>12.8</v>
      </c>
      <c r="K83" s="45">
        <v>1.5</v>
      </c>
    </row>
    <row r="84" spans="2:11" ht="15" customHeight="1" x14ac:dyDescent="0.15">
      <c r="B84" s="83"/>
      <c r="C84" s="66" t="s">
        <v>21</v>
      </c>
      <c r="D84" s="74">
        <v>262</v>
      </c>
      <c r="E84" s="54">
        <v>9.5</v>
      </c>
      <c r="F84" s="44">
        <v>16</v>
      </c>
      <c r="G84" s="44">
        <v>39.700000000000003</v>
      </c>
      <c r="H84" s="44">
        <v>17.2</v>
      </c>
      <c r="I84" s="44">
        <v>6.1</v>
      </c>
      <c r="J84" s="44">
        <v>11.1</v>
      </c>
      <c r="K84" s="45">
        <v>0.4</v>
      </c>
    </row>
    <row r="85" spans="2:11" ht="15" customHeight="1" x14ac:dyDescent="0.15">
      <c r="B85" s="83"/>
      <c r="C85" s="66" t="s">
        <v>22</v>
      </c>
      <c r="D85" s="74">
        <v>295</v>
      </c>
      <c r="E85" s="54">
        <v>8.5</v>
      </c>
      <c r="F85" s="44">
        <v>13.9</v>
      </c>
      <c r="G85" s="44">
        <v>40</v>
      </c>
      <c r="H85" s="44">
        <v>14.9</v>
      </c>
      <c r="I85" s="44">
        <v>10.199999999999999</v>
      </c>
      <c r="J85" s="44">
        <v>12.2</v>
      </c>
      <c r="K85" s="45">
        <v>0.3</v>
      </c>
    </row>
    <row r="86" spans="2:11" ht="15" customHeight="1" x14ac:dyDescent="0.15">
      <c r="B86" s="84"/>
      <c r="C86" s="69" t="s">
        <v>23</v>
      </c>
      <c r="D86" s="77">
        <v>798</v>
      </c>
      <c r="E86" s="56">
        <v>6.6</v>
      </c>
      <c r="F86" s="48">
        <v>14.8</v>
      </c>
      <c r="G86" s="48">
        <v>46.5</v>
      </c>
      <c r="H86" s="48">
        <v>15</v>
      </c>
      <c r="I86" s="48">
        <v>6.6</v>
      </c>
      <c r="J86" s="48">
        <v>8.6</v>
      </c>
      <c r="K86" s="49">
        <v>1.8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C8522-7675-43F9-8151-1AF76EE9CB80}">
  <sheetPr codeName="Sheet16"/>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HYPERLINK("#目次!C"&amp;ROW(目次!$C$20),"[問3_⑫]")</f>
        <v>[問3_⑫]</v>
      </c>
    </row>
    <row r="3" spans="1:11" ht="13.5" customHeight="1" x14ac:dyDescent="0.15">
      <c r="B3" s="40" t="s">
        <v>0</v>
      </c>
    </row>
    <row r="4" spans="1:11" ht="13.5" customHeight="1" x14ac:dyDescent="0.15">
      <c r="B4" s="40" t="s">
        <v>129</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9</v>
      </c>
      <c r="F7" s="61">
        <v>11.1</v>
      </c>
      <c r="G7" s="61">
        <v>62</v>
      </c>
      <c r="H7" s="61">
        <v>7</v>
      </c>
      <c r="I7" s="61">
        <v>2.8</v>
      </c>
      <c r="J7" s="61">
        <v>7.6</v>
      </c>
      <c r="K7" s="62">
        <v>0.6</v>
      </c>
    </row>
    <row r="8" spans="1:11" ht="15" customHeight="1" x14ac:dyDescent="0.15">
      <c r="B8" s="85" t="s">
        <v>1</v>
      </c>
      <c r="C8" s="65" t="s">
        <v>28</v>
      </c>
      <c r="D8" s="73">
        <v>13</v>
      </c>
      <c r="E8" s="57">
        <v>30.8</v>
      </c>
      <c r="F8" s="58">
        <v>23.1</v>
      </c>
      <c r="G8" s="58">
        <v>38.5</v>
      </c>
      <c r="H8" s="58" t="s">
        <v>100</v>
      </c>
      <c r="I8" s="58">
        <v>7.7</v>
      </c>
      <c r="J8" s="58" t="s">
        <v>100</v>
      </c>
      <c r="K8" s="59" t="s">
        <v>100</v>
      </c>
    </row>
    <row r="9" spans="1:11" ht="15" customHeight="1" x14ac:dyDescent="0.15">
      <c r="B9" s="83"/>
      <c r="C9" s="66" t="s">
        <v>29</v>
      </c>
      <c r="D9" s="74">
        <v>61</v>
      </c>
      <c r="E9" s="54">
        <v>9.8000000000000007</v>
      </c>
      <c r="F9" s="44">
        <v>14.8</v>
      </c>
      <c r="G9" s="44">
        <v>52.5</v>
      </c>
      <c r="H9" s="44">
        <v>3.3</v>
      </c>
      <c r="I9" s="44">
        <v>1.6</v>
      </c>
      <c r="J9" s="44">
        <v>14.8</v>
      </c>
      <c r="K9" s="45">
        <v>3.3</v>
      </c>
    </row>
    <row r="10" spans="1:11" ht="15" customHeight="1" x14ac:dyDescent="0.15">
      <c r="B10" s="83"/>
      <c r="C10" s="66" t="s">
        <v>30</v>
      </c>
      <c r="D10" s="74">
        <v>77</v>
      </c>
      <c r="E10" s="54">
        <v>10.4</v>
      </c>
      <c r="F10" s="44">
        <v>5.2</v>
      </c>
      <c r="G10" s="44">
        <v>62.3</v>
      </c>
      <c r="H10" s="44">
        <v>5.2</v>
      </c>
      <c r="I10" s="44">
        <v>3.9</v>
      </c>
      <c r="J10" s="44">
        <v>13</v>
      </c>
      <c r="K10" s="45" t="s">
        <v>100</v>
      </c>
    </row>
    <row r="11" spans="1:11" ht="15" customHeight="1" x14ac:dyDescent="0.15">
      <c r="B11" s="83"/>
      <c r="C11" s="66" t="s">
        <v>31</v>
      </c>
      <c r="D11" s="74">
        <v>105</v>
      </c>
      <c r="E11" s="54">
        <v>9.5</v>
      </c>
      <c r="F11" s="44">
        <v>7.6</v>
      </c>
      <c r="G11" s="44">
        <v>59</v>
      </c>
      <c r="H11" s="44">
        <v>5.7</v>
      </c>
      <c r="I11" s="44">
        <v>7.6</v>
      </c>
      <c r="J11" s="44">
        <v>10.5</v>
      </c>
      <c r="K11" s="45" t="s">
        <v>100</v>
      </c>
    </row>
    <row r="12" spans="1:11" ht="15" customHeight="1" x14ac:dyDescent="0.15">
      <c r="B12" s="83"/>
      <c r="C12" s="66" t="s">
        <v>32</v>
      </c>
      <c r="D12" s="74">
        <v>136</v>
      </c>
      <c r="E12" s="54">
        <v>8.1</v>
      </c>
      <c r="F12" s="44">
        <v>7.4</v>
      </c>
      <c r="G12" s="44">
        <v>64</v>
      </c>
      <c r="H12" s="44">
        <v>9.6</v>
      </c>
      <c r="I12" s="44">
        <v>3.7</v>
      </c>
      <c r="J12" s="44">
        <v>6.6</v>
      </c>
      <c r="K12" s="45">
        <v>0.7</v>
      </c>
    </row>
    <row r="13" spans="1:11" ht="15" customHeight="1" x14ac:dyDescent="0.15">
      <c r="B13" s="83"/>
      <c r="C13" s="66" t="s">
        <v>33</v>
      </c>
      <c r="D13" s="74">
        <v>71</v>
      </c>
      <c r="E13" s="54">
        <v>4.2</v>
      </c>
      <c r="F13" s="44">
        <v>12.7</v>
      </c>
      <c r="G13" s="44">
        <v>60.6</v>
      </c>
      <c r="H13" s="44">
        <v>12.7</v>
      </c>
      <c r="I13" s="44">
        <v>4.2</v>
      </c>
      <c r="J13" s="44">
        <v>5.6</v>
      </c>
      <c r="K13" s="45" t="s">
        <v>100</v>
      </c>
    </row>
    <row r="14" spans="1:11" ht="15" customHeight="1" x14ac:dyDescent="0.15">
      <c r="B14" s="83"/>
      <c r="C14" s="66" t="s">
        <v>34</v>
      </c>
      <c r="D14" s="74">
        <v>62</v>
      </c>
      <c r="E14" s="54">
        <v>4.8</v>
      </c>
      <c r="F14" s="44">
        <v>6.5</v>
      </c>
      <c r="G14" s="44">
        <v>67.7</v>
      </c>
      <c r="H14" s="44">
        <v>9.6999999999999993</v>
      </c>
      <c r="I14" s="44">
        <v>3.2</v>
      </c>
      <c r="J14" s="44">
        <v>4.8</v>
      </c>
      <c r="K14" s="45">
        <v>3.2</v>
      </c>
    </row>
    <row r="15" spans="1:11" ht="15" customHeight="1" x14ac:dyDescent="0.15">
      <c r="B15" s="83"/>
      <c r="C15" s="66" t="s">
        <v>35</v>
      </c>
      <c r="D15" s="74">
        <v>62</v>
      </c>
      <c r="E15" s="54">
        <v>3.2</v>
      </c>
      <c r="F15" s="44">
        <v>4.8</v>
      </c>
      <c r="G15" s="44">
        <v>74.2</v>
      </c>
      <c r="H15" s="44">
        <v>12.9</v>
      </c>
      <c r="I15" s="44" t="s">
        <v>100</v>
      </c>
      <c r="J15" s="44">
        <v>4.8</v>
      </c>
      <c r="K15" s="45" t="s">
        <v>100</v>
      </c>
    </row>
    <row r="16" spans="1:11" ht="15" customHeight="1" x14ac:dyDescent="0.15">
      <c r="B16" s="83"/>
      <c r="C16" s="66" t="s">
        <v>36</v>
      </c>
      <c r="D16" s="74">
        <v>118</v>
      </c>
      <c r="E16" s="54">
        <v>8.5</v>
      </c>
      <c r="F16" s="44">
        <v>17.8</v>
      </c>
      <c r="G16" s="44">
        <v>61</v>
      </c>
      <c r="H16" s="44">
        <v>6.8</v>
      </c>
      <c r="I16" s="44">
        <v>1.7</v>
      </c>
      <c r="J16" s="44">
        <v>4.2</v>
      </c>
      <c r="K16" s="45" t="s">
        <v>100</v>
      </c>
    </row>
    <row r="17" spans="2:11" ht="15" customHeight="1" x14ac:dyDescent="0.15">
      <c r="B17" s="83"/>
      <c r="C17" s="66" t="s">
        <v>37</v>
      </c>
      <c r="D17" s="74">
        <v>13</v>
      </c>
      <c r="E17" s="54" t="s">
        <v>100</v>
      </c>
      <c r="F17" s="44">
        <v>30.8</v>
      </c>
      <c r="G17" s="44">
        <v>46.2</v>
      </c>
      <c r="H17" s="44" t="s">
        <v>100</v>
      </c>
      <c r="I17" s="44" t="s">
        <v>100</v>
      </c>
      <c r="J17" s="44">
        <v>23.1</v>
      </c>
      <c r="K17" s="45" t="s">
        <v>100</v>
      </c>
    </row>
    <row r="18" spans="2:11" ht="15" customHeight="1" x14ac:dyDescent="0.15">
      <c r="B18" s="83"/>
      <c r="C18" s="66" t="s">
        <v>38</v>
      </c>
      <c r="D18" s="74">
        <v>90</v>
      </c>
      <c r="E18" s="54">
        <v>10</v>
      </c>
      <c r="F18" s="44">
        <v>12.2</v>
      </c>
      <c r="G18" s="44">
        <v>54.4</v>
      </c>
      <c r="H18" s="44">
        <v>2.2000000000000002</v>
      </c>
      <c r="I18" s="44">
        <v>2.2000000000000002</v>
      </c>
      <c r="J18" s="44">
        <v>18.899999999999999</v>
      </c>
      <c r="K18" s="45" t="s">
        <v>100</v>
      </c>
    </row>
    <row r="19" spans="2:11" ht="15" customHeight="1" x14ac:dyDescent="0.15">
      <c r="B19" s="83"/>
      <c r="C19" s="66" t="s">
        <v>39</v>
      </c>
      <c r="D19" s="74">
        <v>119</v>
      </c>
      <c r="E19" s="54">
        <v>14.3</v>
      </c>
      <c r="F19" s="44">
        <v>10.9</v>
      </c>
      <c r="G19" s="44">
        <v>51.3</v>
      </c>
      <c r="H19" s="44">
        <v>6.7</v>
      </c>
      <c r="I19" s="44">
        <v>3.4</v>
      </c>
      <c r="J19" s="44">
        <v>13.4</v>
      </c>
      <c r="K19" s="45" t="s">
        <v>100</v>
      </c>
    </row>
    <row r="20" spans="2:11" ht="15" customHeight="1" x14ac:dyDescent="0.15">
      <c r="B20" s="83"/>
      <c r="C20" s="66" t="s">
        <v>40</v>
      </c>
      <c r="D20" s="74">
        <v>165</v>
      </c>
      <c r="E20" s="54">
        <v>8.5</v>
      </c>
      <c r="F20" s="44">
        <v>11.5</v>
      </c>
      <c r="G20" s="44">
        <v>65.5</v>
      </c>
      <c r="H20" s="44">
        <v>2.4</v>
      </c>
      <c r="I20" s="44">
        <v>2.4</v>
      </c>
      <c r="J20" s="44">
        <v>9.6999999999999993</v>
      </c>
      <c r="K20" s="45" t="s">
        <v>100</v>
      </c>
    </row>
    <row r="21" spans="2:11" ht="15" customHeight="1" x14ac:dyDescent="0.15">
      <c r="B21" s="83"/>
      <c r="C21" s="66" t="s">
        <v>41</v>
      </c>
      <c r="D21" s="74">
        <v>216</v>
      </c>
      <c r="E21" s="54">
        <v>8.3000000000000007</v>
      </c>
      <c r="F21" s="44">
        <v>9.3000000000000007</v>
      </c>
      <c r="G21" s="44">
        <v>64.8</v>
      </c>
      <c r="H21" s="44">
        <v>8.8000000000000007</v>
      </c>
      <c r="I21" s="44">
        <v>2.8</v>
      </c>
      <c r="J21" s="44">
        <v>6</v>
      </c>
      <c r="K21" s="45" t="s">
        <v>100</v>
      </c>
    </row>
    <row r="22" spans="2:11" ht="15" customHeight="1" x14ac:dyDescent="0.15">
      <c r="B22" s="83"/>
      <c r="C22" s="66" t="s">
        <v>42</v>
      </c>
      <c r="D22" s="74">
        <v>76</v>
      </c>
      <c r="E22" s="54">
        <v>7.9</v>
      </c>
      <c r="F22" s="44">
        <v>6.6</v>
      </c>
      <c r="G22" s="44">
        <v>71.099999999999994</v>
      </c>
      <c r="H22" s="44">
        <v>10.5</v>
      </c>
      <c r="I22" s="44" t="s">
        <v>100</v>
      </c>
      <c r="J22" s="44">
        <v>3.9</v>
      </c>
      <c r="K22" s="45" t="s">
        <v>100</v>
      </c>
    </row>
    <row r="23" spans="2:11" ht="15" customHeight="1" x14ac:dyDescent="0.15">
      <c r="B23" s="83"/>
      <c r="C23" s="66" t="s">
        <v>43</v>
      </c>
      <c r="D23" s="74">
        <v>60</v>
      </c>
      <c r="E23" s="54">
        <v>8.3000000000000007</v>
      </c>
      <c r="F23" s="44">
        <v>6.7</v>
      </c>
      <c r="G23" s="44">
        <v>73.3</v>
      </c>
      <c r="H23" s="44">
        <v>8.3000000000000007</v>
      </c>
      <c r="I23" s="44">
        <v>1.7</v>
      </c>
      <c r="J23" s="44">
        <v>1.7</v>
      </c>
      <c r="K23" s="45" t="s">
        <v>100</v>
      </c>
    </row>
    <row r="24" spans="2:11" ht="15" customHeight="1" x14ac:dyDescent="0.15">
      <c r="B24" s="83"/>
      <c r="C24" s="66" t="s">
        <v>44</v>
      </c>
      <c r="D24" s="74">
        <v>75</v>
      </c>
      <c r="E24" s="54">
        <v>5.3</v>
      </c>
      <c r="F24" s="44">
        <v>12</v>
      </c>
      <c r="G24" s="44">
        <v>69.3</v>
      </c>
      <c r="H24" s="44">
        <v>6.7</v>
      </c>
      <c r="I24" s="44">
        <v>1.3</v>
      </c>
      <c r="J24" s="44">
        <v>5.3</v>
      </c>
      <c r="K24" s="45" t="s">
        <v>100</v>
      </c>
    </row>
    <row r="25" spans="2:11" ht="15" customHeight="1" x14ac:dyDescent="0.15">
      <c r="B25" s="83"/>
      <c r="C25" s="66" t="s">
        <v>45</v>
      </c>
      <c r="D25" s="74">
        <v>191</v>
      </c>
      <c r="E25" s="54">
        <v>13.1</v>
      </c>
      <c r="F25" s="44">
        <v>16.8</v>
      </c>
      <c r="G25" s="44">
        <v>56.5</v>
      </c>
      <c r="H25" s="44">
        <v>6.3</v>
      </c>
      <c r="I25" s="44">
        <v>3.1</v>
      </c>
      <c r="J25" s="44">
        <v>2.1</v>
      </c>
      <c r="K25" s="45">
        <v>2.1</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v>100</v>
      </c>
      <c r="H27" s="44" t="s">
        <v>100</v>
      </c>
      <c r="I27" s="44" t="s">
        <v>100</v>
      </c>
      <c r="J27" s="44" t="s">
        <v>100</v>
      </c>
      <c r="K27" s="45" t="s">
        <v>100</v>
      </c>
    </row>
    <row r="28" spans="2:11" ht="15" customHeight="1" x14ac:dyDescent="0.15">
      <c r="B28" s="83"/>
      <c r="C28" s="66" t="s">
        <v>48</v>
      </c>
      <c r="D28" s="74">
        <v>2</v>
      </c>
      <c r="E28" s="54" t="s">
        <v>100</v>
      </c>
      <c r="F28" s="44" t="s">
        <v>100</v>
      </c>
      <c r="G28" s="44">
        <v>100</v>
      </c>
      <c r="H28" s="44" t="s">
        <v>100</v>
      </c>
      <c r="I28" s="44" t="s">
        <v>100</v>
      </c>
      <c r="J28" s="44" t="s">
        <v>100</v>
      </c>
      <c r="K28" s="45" t="s">
        <v>100</v>
      </c>
    </row>
    <row r="29" spans="2:11" ht="15" customHeight="1" x14ac:dyDescent="0.15">
      <c r="B29" s="83"/>
      <c r="C29" s="66" t="s">
        <v>49</v>
      </c>
      <c r="D29" s="74">
        <v>1</v>
      </c>
      <c r="E29" s="54" t="s">
        <v>100</v>
      </c>
      <c r="F29" s="44" t="s">
        <v>100</v>
      </c>
      <c r="G29" s="44" t="s">
        <v>100</v>
      </c>
      <c r="H29" s="44" t="s">
        <v>100</v>
      </c>
      <c r="I29" s="44" t="s">
        <v>100</v>
      </c>
      <c r="J29" s="44">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8.1</v>
      </c>
      <c r="F35" s="42">
        <v>10.1</v>
      </c>
      <c r="G35" s="42">
        <v>62</v>
      </c>
      <c r="H35" s="42">
        <v>7.9</v>
      </c>
      <c r="I35" s="42">
        <v>3.5</v>
      </c>
      <c r="J35" s="42">
        <v>7.7</v>
      </c>
      <c r="K35" s="43">
        <v>0.7</v>
      </c>
    </row>
    <row r="36" spans="2:11" ht="15" customHeight="1" x14ac:dyDescent="0.15">
      <c r="B36" s="83"/>
      <c r="C36" s="66" t="s">
        <v>56</v>
      </c>
      <c r="D36" s="74">
        <v>1005</v>
      </c>
      <c r="E36" s="54">
        <v>9.8000000000000007</v>
      </c>
      <c r="F36" s="44">
        <v>11.6</v>
      </c>
      <c r="G36" s="44">
        <v>61.9</v>
      </c>
      <c r="H36" s="44">
        <v>6.3</v>
      </c>
      <c r="I36" s="44">
        <v>2.4</v>
      </c>
      <c r="J36" s="44">
        <v>7.7</v>
      </c>
      <c r="K36" s="45">
        <v>0.4</v>
      </c>
    </row>
    <row r="37" spans="2:11" ht="15" customHeight="1" x14ac:dyDescent="0.15">
      <c r="B37" s="86"/>
      <c r="C37" s="67" t="s">
        <v>57</v>
      </c>
      <c r="D37" s="75">
        <v>7</v>
      </c>
      <c r="E37" s="55" t="s">
        <v>100</v>
      </c>
      <c r="F37" s="46" t="s">
        <v>100</v>
      </c>
      <c r="G37" s="46">
        <v>71.400000000000006</v>
      </c>
      <c r="H37" s="46">
        <v>14.3</v>
      </c>
      <c r="I37" s="46" t="s">
        <v>100</v>
      </c>
      <c r="J37" s="46">
        <v>14.3</v>
      </c>
      <c r="K37" s="47" t="s">
        <v>100</v>
      </c>
    </row>
    <row r="38" spans="2:11" ht="15" customHeight="1" x14ac:dyDescent="0.15">
      <c r="B38" s="82" t="s">
        <v>3</v>
      </c>
      <c r="C38" s="68" t="s">
        <v>58</v>
      </c>
      <c r="D38" s="76">
        <v>26</v>
      </c>
      <c r="E38" s="53">
        <v>15.4</v>
      </c>
      <c r="F38" s="42">
        <v>26.9</v>
      </c>
      <c r="G38" s="42">
        <v>42.3</v>
      </c>
      <c r="H38" s="42" t="s">
        <v>100</v>
      </c>
      <c r="I38" s="42">
        <v>3.8</v>
      </c>
      <c r="J38" s="42">
        <v>11.5</v>
      </c>
      <c r="K38" s="43" t="s">
        <v>100</v>
      </c>
    </row>
    <row r="39" spans="2:11" ht="15" customHeight="1" x14ac:dyDescent="0.15">
      <c r="B39" s="83"/>
      <c r="C39" s="66" t="s">
        <v>59</v>
      </c>
      <c r="D39" s="74">
        <v>152</v>
      </c>
      <c r="E39" s="54">
        <v>9.9</v>
      </c>
      <c r="F39" s="44">
        <v>13.2</v>
      </c>
      <c r="G39" s="44">
        <v>53.9</v>
      </c>
      <c r="H39" s="44">
        <v>2.6</v>
      </c>
      <c r="I39" s="44">
        <v>2</v>
      </c>
      <c r="J39" s="44">
        <v>17.100000000000001</v>
      </c>
      <c r="K39" s="45">
        <v>1.3</v>
      </c>
    </row>
    <row r="40" spans="2:11" ht="15" customHeight="1" x14ac:dyDescent="0.15">
      <c r="B40" s="83"/>
      <c r="C40" s="66" t="s">
        <v>60</v>
      </c>
      <c r="D40" s="74">
        <v>198</v>
      </c>
      <c r="E40" s="54">
        <v>12.6</v>
      </c>
      <c r="F40" s="44">
        <v>8.6</v>
      </c>
      <c r="G40" s="44">
        <v>56.1</v>
      </c>
      <c r="H40" s="44">
        <v>6.1</v>
      </c>
      <c r="I40" s="44">
        <v>3.5</v>
      </c>
      <c r="J40" s="44">
        <v>13.1</v>
      </c>
      <c r="K40" s="45" t="s">
        <v>100</v>
      </c>
    </row>
    <row r="41" spans="2:11" ht="15" customHeight="1" x14ac:dyDescent="0.15">
      <c r="B41" s="83"/>
      <c r="C41" s="66" t="s">
        <v>61</v>
      </c>
      <c r="D41" s="74">
        <v>271</v>
      </c>
      <c r="E41" s="54">
        <v>8.9</v>
      </c>
      <c r="F41" s="44">
        <v>10</v>
      </c>
      <c r="G41" s="44">
        <v>62.7</v>
      </c>
      <c r="H41" s="44">
        <v>3.7</v>
      </c>
      <c r="I41" s="44">
        <v>4.4000000000000004</v>
      </c>
      <c r="J41" s="44">
        <v>10.3</v>
      </c>
      <c r="K41" s="45" t="s">
        <v>100</v>
      </c>
    </row>
    <row r="42" spans="2:11" ht="15" customHeight="1" x14ac:dyDescent="0.15">
      <c r="B42" s="83"/>
      <c r="C42" s="66" t="s">
        <v>62</v>
      </c>
      <c r="D42" s="74">
        <v>354</v>
      </c>
      <c r="E42" s="54">
        <v>8.1999999999999993</v>
      </c>
      <c r="F42" s="44">
        <v>8.5</v>
      </c>
      <c r="G42" s="44">
        <v>64.7</v>
      </c>
      <c r="H42" s="44">
        <v>9</v>
      </c>
      <c r="I42" s="44">
        <v>3.1</v>
      </c>
      <c r="J42" s="44">
        <v>6.2</v>
      </c>
      <c r="K42" s="45">
        <v>0.3</v>
      </c>
    </row>
    <row r="43" spans="2:11" ht="15" customHeight="1" x14ac:dyDescent="0.15">
      <c r="B43" s="83"/>
      <c r="C43" s="66" t="s">
        <v>63</v>
      </c>
      <c r="D43" s="74">
        <v>148</v>
      </c>
      <c r="E43" s="54">
        <v>6.1</v>
      </c>
      <c r="F43" s="44">
        <v>9.5</v>
      </c>
      <c r="G43" s="44">
        <v>66.2</v>
      </c>
      <c r="H43" s="44">
        <v>11.5</v>
      </c>
      <c r="I43" s="44">
        <v>2</v>
      </c>
      <c r="J43" s="44">
        <v>4.7</v>
      </c>
      <c r="K43" s="45" t="s">
        <v>100</v>
      </c>
    </row>
    <row r="44" spans="2:11" ht="15" customHeight="1" x14ac:dyDescent="0.15">
      <c r="B44" s="83"/>
      <c r="C44" s="66" t="s">
        <v>64</v>
      </c>
      <c r="D44" s="74">
        <v>122</v>
      </c>
      <c r="E44" s="54">
        <v>6.6</v>
      </c>
      <c r="F44" s="44">
        <v>6.6</v>
      </c>
      <c r="G44" s="44">
        <v>70.5</v>
      </c>
      <c r="H44" s="44">
        <v>9</v>
      </c>
      <c r="I44" s="44">
        <v>2.5</v>
      </c>
      <c r="J44" s="44">
        <v>3.3</v>
      </c>
      <c r="K44" s="45">
        <v>1.6</v>
      </c>
    </row>
    <row r="45" spans="2:11" ht="15" customHeight="1" x14ac:dyDescent="0.15">
      <c r="B45" s="83"/>
      <c r="C45" s="66" t="s">
        <v>65</v>
      </c>
      <c r="D45" s="74">
        <v>137</v>
      </c>
      <c r="E45" s="54">
        <v>4.4000000000000004</v>
      </c>
      <c r="F45" s="44">
        <v>8.8000000000000007</v>
      </c>
      <c r="G45" s="44">
        <v>71.5</v>
      </c>
      <c r="H45" s="44">
        <v>9.5</v>
      </c>
      <c r="I45" s="44">
        <v>0.7</v>
      </c>
      <c r="J45" s="44">
        <v>5.0999999999999996</v>
      </c>
      <c r="K45" s="45" t="s">
        <v>100</v>
      </c>
    </row>
    <row r="46" spans="2:11" ht="15" customHeight="1" x14ac:dyDescent="0.15">
      <c r="B46" s="86"/>
      <c r="C46" s="67" t="s">
        <v>66</v>
      </c>
      <c r="D46" s="75">
        <v>310</v>
      </c>
      <c r="E46" s="55">
        <v>11.3</v>
      </c>
      <c r="F46" s="46">
        <v>17.100000000000001</v>
      </c>
      <c r="G46" s="46">
        <v>58.4</v>
      </c>
      <c r="H46" s="46">
        <v>6.5</v>
      </c>
      <c r="I46" s="46">
        <v>2.6</v>
      </c>
      <c r="J46" s="46">
        <v>2.9</v>
      </c>
      <c r="K46" s="47">
        <v>1.3</v>
      </c>
    </row>
    <row r="47" spans="2:11" ht="15" customHeight="1" x14ac:dyDescent="0.15">
      <c r="B47" s="82" t="s">
        <v>4</v>
      </c>
      <c r="C47" s="68" t="s">
        <v>67</v>
      </c>
      <c r="D47" s="76">
        <v>126</v>
      </c>
      <c r="E47" s="53">
        <v>8.6999999999999993</v>
      </c>
      <c r="F47" s="42">
        <v>10.3</v>
      </c>
      <c r="G47" s="42">
        <v>62.7</v>
      </c>
      <c r="H47" s="42">
        <v>8.6999999999999993</v>
      </c>
      <c r="I47" s="42">
        <v>1.6</v>
      </c>
      <c r="J47" s="42">
        <v>7.9</v>
      </c>
      <c r="K47" s="43" t="s">
        <v>100</v>
      </c>
    </row>
    <row r="48" spans="2:11" ht="15" customHeight="1" x14ac:dyDescent="0.15">
      <c r="B48" s="83"/>
      <c r="C48" s="66" t="s">
        <v>68</v>
      </c>
      <c r="D48" s="74">
        <v>11</v>
      </c>
      <c r="E48" s="54">
        <v>18.2</v>
      </c>
      <c r="F48" s="44" t="s">
        <v>100</v>
      </c>
      <c r="G48" s="44">
        <v>81.8</v>
      </c>
      <c r="H48" s="44" t="s">
        <v>100</v>
      </c>
      <c r="I48" s="44" t="s">
        <v>100</v>
      </c>
      <c r="J48" s="44" t="s">
        <v>100</v>
      </c>
      <c r="K48" s="45" t="s">
        <v>100</v>
      </c>
    </row>
    <row r="49" spans="2:11" ht="15" customHeight="1" x14ac:dyDescent="0.15">
      <c r="B49" s="83"/>
      <c r="C49" s="66" t="s">
        <v>69</v>
      </c>
      <c r="D49" s="74">
        <v>695</v>
      </c>
      <c r="E49" s="54">
        <v>9.5</v>
      </c>
      <c r="F49" s="44">
        <v>9.1</v>
      </c>
      <c r="G49" s="44">
        <v>61.4</v>
      </c>
      <c r="H49" s="44">
        <v>6</v>
      </c>
      <c r="I49" s="44">
        <v>3.5</v>
      </c>
      <c r="J49" s="44">
        <v>10.1</v>
      </c>
      <c r="K49" s="45">
        <v>0.4</v>
      </c>
    </row>
    <row r="50" spans="2:11" ht="15" customHeight="1" x14ac:dyDescent="0.15">
      <c r="B50" s="83"/>
      <c r="C50" s="66" t="s">
        <v>70</v>
      </c>
      <c r="D50" s="74">
        <v>268</v>
      </c>
      <c r="E50" s="54">
        <v>7.1</v>
      </c>
      <c r="F50" s="44">
        <v>8.1999999999999993</v>
      </c>
      <c r="G50" s="44">
        <v>65.3</v>
      </c>
      <c r="H50" s="44">
        <v>9</v>
      </c>
      <c r="I50" s="44">
        <v>2.2000000000000002</v>
      </c>
      <c r="J50" s="44">
        <v>7.8</v>
      </c>
      <c r="K50" s="45">
        <v>0.4</v>
      </c>
    </row>
    <row r="51" spans="2:11" ht="15" customHeight="1" x14ac:dyDescent="0.15">
      <c r="B51" s="83"/>
      <c r="C51" s="66" t="s">
        <v>71</v>
      </c>
      <c r="D51" s="74">
        <v>184</v>
      </c>
      <c r="E51" s="54">
        <v>10.3</v>
      </c>
      <c r="F51" s="44">
        <v>14.7</v>
      </c>
      <c r="G51" s="44">
        <v>60.9</v>
      </c>
      <c r="H51" s="44">
        <v>8.1999999999999993</v>
      </c>
      <c r="I51" s="44">
        <v>3.8</v>
      </c>
      <c r="J51" s="44">
        <v>2.2000000000000002</v>
      </c>
      <c r="K51" s="45" t="s">
        <v>100</v>
      </c>
    </row>
    <row r="52" spans="2:11" ht="15" customHeight="1" x14ac:dyDescent="0.15">
      <c r="B52" s="83"/>
      <c r="C52" s="66" t="s">
        <v>72</v>
      </c>
      <c r="D52" s="74">
        <v>49</v>
      </c>
      <c r="E52" s="54">
        <v>14.3</v>
      </c>
      <c r="F52" s="44">
        <v>24.5</v>
      </c>
      <c r="G52" s="44">
        <v>38.799999999999997</v>
      </c>
      <c r="H52" s="44">
        <v>2</v>
      </c>
      <c r="I52" s="44">
        <v>4.0999999999999996</v>
      </c>
      <c r="J52" s="44">
        <v>16.3</v>
      </c>
      <c r="K52" s="45" t="s">
        <v>100</v>
      </c>
    </row>
    <row r="53" spans="2:11" ht="15" customHeight="1" x14ac:dyDescent="0.15">
      <c r="B53" s="83"/>
      <c r="C53" s="66" t="s">
        <v>73</v>
      </c>
      <c r="D53" s="74">
        <v>343</v>
      </c>
      <c r="E53" s="54">
        <v>7.3</v>
      </c>
      <c r="F53" s="44">
        <v>13.4</v>
      </c>
      <c r="G53" s="44">
        <v>64.099999999999994</v>
      </c>
      <c r="H53" s="44">
        <v>7.3</v>
      </c>
      <c r="I53" s="44">
        <v>2</v>
      </c>
      <c r="J53" s="44">
        <v>5</v>
      </c>
      <c r="K53" s="45">
        <v>0.9</v>
      </c>
    </row>
    <row r="54" spans="2:11" ht="15" customHeight="1" x14ac:dyDescent="0.15">
      <c r="B54" s="86"/>
      <c r="C54" s="67" t="s">
        <v>57</v>
      </c>
      <c r="D54" s="75">
        <v>35</v>
      </c>
      <c r="E54" s="55">
        <v>11.4</v>
      </c>
      <c r="F54" s="46">
        <v>14.3</v>
      </c>
      <c r="G54" s="46">
        <v>57.1</v>
      </c>
      <c r="H54" s="46">
        <v>2.9</v>
      </c>
      <c r="I54" s="46">
        <v>2.9</v>
      </c>
      <c r="J54" s="46">
        <v>5.7</v>
      </c>
      <c r="K54" s="47">
        <v>5.7</v>
      </c>
    </row>
    <row r="55" spans="2:11" ht="15" customHeight="1" x14ac:dyDescent="0.15">
      <c r="B55" s="82" t="s">
        <v>5</v>
      </c>
      <c r="C55" s="68" t="s">
        <v>74</v>
      </c>
      <c r="D55" s="76">
        <v>318</v>
      </c>
      <c r="E55" s="53">
        <v>8.8000000000000007</v>
      </c>
      <c r="F55" s="42">
        <v>12.6</v>
      </c>
      <c r="G55" s="42">
        <v>56</v>
      </c>
      <c r="H55" s="42">
        <v>6.9</v>
      </c>
      <c r="I55" s="42">
        <v>2.8</v>
      </c>
      <c r="J55" s="42">
        <v>11.9</v>
      </c>
      <c r="K55" s="43">
        <v>0.9</v>
      </c>
    </row>
    <row r="56" spans="2:11" ht="15" customHeight="1" x14ac:dyDescent="0.15">
      <c r="B56" s="83"/>
      <c r="C56" s="66" t="s">
        <v>75</v>
      </c>
      <c r="D56" s="74">
        <v>526</v>
      </c>
      <c r="E56" s="54">
        <v>9.3000000000000007</v>
      </c>
      <c r="F56" s="44">
        <v>8.4</v>
      </c>
      <c r="G56" s="44">
        <v>64.8</v>
      </c>
      <c r="H56" s="44">
        <v>7.4</v>
      </c>
      <c r="I56" s="44">
        <v>2.1</v>
      </c>
      <c r="J56" s="44">
        <v>7.8</v>
      </c>
      <c r="K56" s="45">
        <v>0.2</v>
      </c>
    </row>
    <row r="57" spans="2:11" ht="15" customHeight="1" x14ac:dyDescent="0.15">
      <c r="B57" s="83"/>
      <c r="C57" s="66" t="s">
        <v>76</v>
      </c>
      <c r="D57" s="74">
        <v>419</v>
      </c>
      <c r="E57" s="54">
        <v>9.3000000000000007</v>
      </c>
      <c r="F57" s="44">
        <v>11.9</v>
      </c>
      <c r="G57" s="44">
        <v>62.5</v>
      </c>
      <c r="H57" s="44">
        <v>6.9</v>
      </c>
      <c r="I57" s="44">
        <v>2.6</v>
      </c>
      <c r="J57" s="44">
        <v>6.4</v>
      </c>
      <c r="K57" s="45">
        <v>0.2</v>
      </c>
    </row>
    <row r="58" spans="2:11" ht="15" customHeight="1" x14ac:dyDescent="0.15">
      <c r="B58" s="83"/>
      <c r="C58" s="66" t="s">
        <v>77</v>
      </c>
      <c r="D58" s="74">
        <v>320</v>
      </c>
      <c r="E58" s="54">
        <v>8.8000000000000007</v>
      </c>
      <c r="F58" s="44">
        <v>13.1</v>
      </c>
      <c r="G58" s="44">
        <v>59.7</v>
      </c>
      <c r="H58" s="44">
        <v>6.9</v>
      </c>
      <c r="I58" s="44">
        <v>3.4</v>
      </c>
      <c r="J58" s="44">
        <v>7.2</v>
      </c>
      <c r="K58" s="45">
        <v>0.9</v>
      </c>
    </row>
    <row r="59" spans="2:11" ht="15" customHeight="1" x14ac:dyDescent="0.15">
      <c r="B59" s="83"/>
      <c r="C59" s="66" t="s">
        <v>78</v>
      </c>
      <c r="D59" s="74">
        <v>83</v>
      </c>
      <c r="E59" s="54">
        <v>12</v>
      </c>
      <c r="F59" s="44">
        <v>9.6</v>
      </c>
      <c r="G59" s="44">
        <v>63.9</v>
      </c>
      <c r="H59" s="44">
        <v>3.6</v>
      </c>
      <c r="I59" s="44">
        <v>7.2</v>
      </c>
      <c r="J59" s="44">
        <v>2.4</v>
      </c>
      <c r="K59" s="45">
        <v>1.2</v>
      </c>
    </row>
    <row r="60" spans="2:11" ht="15" customHeight="1" x14ac:dyDescent="0.15">
      <c r="B60" s="83"/>
      <c r="C60" s="66" t="s">
        <v>79</v>
      </c>
      <c r="D60" s="74">
        <v>29</v>
      </c>
      <c r="E60" s="54" t="s">
        <v>100</v>
      </c>
      <c r="F60" s="44">
        <v>10.3</v>
      </c>
      <c r="G60" s="44">
        <v>82.8</v>
      </c>
      <c r="H60" s="44">
        <v>6.9</v>
      </c>
      <c r="I60" s="44" t="s">
        <v>100</v>
      </c>
      <c r="J60" s="44" t="s">
        <v>100</v>
      </c>
      <c r="K60" s="45" t="s">
        <v>100</v>
      </c>
    </row>
    <row r="61" spans="2:11" ht="15" customHeight="1" x14ac:dyDescent="0.15">
      <c r="B61" s="86"/>
      <c r="C61" s="67" t="s">
        <v>80</v>
      </c>
      <c r="D61" s="75">
        <v>14</v>
      </c>
      <c r="E61" s="55">
        <v>7.1</v>
      </c>
      <c r="F61" s="46">
        <v>7.1</v>
      </c>
      <c r="G61" s="46">
        <v>71.400000000000006</v>
      </c>
      <c r="H61" s="46">
        <v>7.1</v>
      </c>
      <c r="I61" s="46">
        <v>7.1</v>
      </c>
      <c r="J61" s="46" t="s">
        <v>100</v>
      </c>
      <c r="K61" s="47" t="s">
        <v>100</v>
      </c>
    </row>
    <row r="62" spans="2:11" ht="15" customHeight="1" x14ac:dyDescent="0.15">
      <c r="B62" s="82" t="s">
        <v>6</v>
      </c>
      <c r="C62" s="68" t="s">
        <v>81</v>
      </c>
      <c r="D62" s="76">
        <v>162</v>
      </c>
      <c r="E62" s="53">
        <v>11.1</v>
      </c>
      <c r="F62" s="42">
        <v>18.5</v>
      </c>
      <c r="G62" s="42">
        <v>51.9</v>
      </c>
      <c r="H62" s="42">
        <v>4.9000000000000004</v>
      </c>
      <c r="I62" s="42">
        <v>3.7</v>
      </c>
      <c r="J62" s="42">
        <v>9.9</v>
      </c>
      <c r="K62" s="43" t="s">
        <v>100</v>
      </c>
    </row>
    <row r="63" spans="2:11" ht="15" customHeight="1" x14ac:dyDescent="0.15">
      <c r="B63" s="83"/>
      <c r="C63" s="66" t="s">
        <v>82</v>
      </c>
      <c r="D63" s="74">
        <v>172</v>
      </c>
      <c r="E63" s="54">
        <v>9.3000000000000007</v>
      </c>
      <c r="F63" s="44">
        <v>9.3000000000000007</v>
      </c>
      <c r="G63" s="44">
        <v>68</v>
      </c>
      <c r="H63" s="44">
        <v>7</v>
      </c>
      <c r="I63" s="44">
        <v>1.7</v>
      </c>
      <c r="J63" s="44">
        <v>4.7</v>
      </c>
      <c r="K63" s="45" t="s">
        <v>100</v>
      </c>
    </row>
    <row r="64" spans="2:11" ht="15" customHeight="1" x14ac:dyDescent="0.15">
      <c r="B64" s="83"/>
      <c r="C64" s="66" t="s">
        <v>83</v>
      </c>
      <c r="D64" s="74">
        <v>767</v>
      </c>
      <c r="E64" s="54">
        <v>8.6</v>
      </c>
      <c r="F64" s="44">
        <v>9</v>
      </c>
      <c r="G64" s="44">
        <v>64.099999999999994</v>
      </c>
      <c r="H64" s="44">
        <v>6.6</v>
      </c>
      <c r="I64" s="44">
        <v>3.3</v>
      </c>
      <c r="J64" s="44">
        <v>7.8</v>
      </c>
      <c r="K64" s="45">
        <v>0.5</v>
      </c>
    </row>
    <row r="65" spans="2:11" ht="15" customHeight="1" x14ac:dyDescent="0.15">
      <c r="B65" s="86"/>
      <c r="C65" s="67" t="s">
        <v>84</v>
      </c>
      <c r="D65" s="75">
        <v>276</v>
      </c>
      <c r="E65" s="55">
        <v>9.1</v>
      </c>
      <c r="F65" s="46">
        <v>11.6</v>
      </c>
      <c r="G65" s="46">
        <v>64.900000000000006</v>
      </c>
      <c r="H65" s="46">
        <v>8.6999999999999993</v>
      </c>
      <c r="I65" s="46">
        <v>1.8</v>
      </c>
      <c r="J65" s="46">
        <v>3.3</v>
      </c>
      <c r="K65" s="47">
        <v>0.7</v>
      </c>
    </row>
    <row r="66" spans="2:11" ht="15" customHeight="1" x14ac:dyDescent="0.15">
      <c r="B66" s="82" t="s">
        <v>7</v>
      </c>
      <c r="C66" s="68" t="s">
        <v>85</v>
      </c>
      <c r="D66" s="76">
        <v>684</v>
      </c>
      <c r="E66" s="53">
        <v>9.9</v>
      </c>
      <c r="F66" s="42">
        <v>12.4</v>
      </c>
      <c r="G66" s="42">
        <v>63</v>
      </c>
      <c r="H66" s="42">
        <v>7.3</v>
      </c>
      <c r="I66" s="42">
        <v>3.5</v>
      </c>
      <c r="J66" s="42">
        <v>3.2</v>
      </c>
      <c r="K66" s="43">
        <v>0.6</v>
      </c>
    </row>
    <row r="67" spans="2:11" ht="15" customHeight="1" x14ac:dyDescent="0.15">
      <c r="B67" s="83"/>
      <c r="C67" s="66" t="s">
        <v>86</v>
      </c>
      <c r="D67" s="74">
        <v>402</v>
      </c>
      <c r="E67" s="54">
        <v>8.6999999999999993</v>
      </c>
      <c r="F67" s="44">
        <v>13.2</v>
      </c>
      <c r="G67" s="44">
        <v>63.2</v>
      </c>
      <c r="H67" s="44">
        <v>6.2</v>
      </c>
      <c r="I67" s="44">
        <v>2.5</v>
      </c>
      <c r="J67" s="44">
        <v>6</v>
      </c>
      <c r="K67" s="45">
        <v>0.2</v>
      </c>
    </row>
    <row r="68" spans="2:11" ht="15" customHeight="1" x14ac:dyDescent="0.15">
      <c r="B68" s="83"/>
      <c r="C68" s="66" t="s">
        <v>87</v>
      </c>
      <c r="D68" s="74">
        <v>7</v>
      </c>
      <c r="E68" s="54">
        <v>14.3</v>
      </c>
      <c r="F68" s="44">
        <v>28.6</v>
      </c>
      <c r="G68" s="44">
        <v>28.6</v>
      </c>
      <c r="H68" s="44" t="s">
        <v>100</v>
      </c>
      <c r="I68" s="44">
        <v>14.3</v>
      </c>
      <c r="J68" s="44">
        <v>14.3</v>
      </c>
      <c r="K68" s="45" t="s">
        <v>100</v>
      </c>
    </row>
    <row r="69" spans="2:11" ht="15" customHeight="1" x14ac:dyDescent="0.15">
      <c r="B69" s="83"/>
      <c r="C69" s="66" t="s">
        <v>88</v>
      </c>
      <c r="D69" s="74">
        <v>27</v>
      </c>
      <c r="E69" s="54">
        <v>25.9</v>
      </c>
      <c r="F69" s="44">
        <v>3.7</v>
      </c>
      <c r="G69" s="44">
        <v>55.6</v>
      </c>
      <c r="H69" s="44">
        <v>3.7</v>
      </c>
      <c r="I69" s="44">
        <v>3.7</v>
      </c>
      <c r="J69" s="44">
        <v>7.4</v>
      </c>
      <c r="K69" s="45" t="s">
        <v>100</v>
      </c>
    </row>
    <row r="70" spans="2:11" ht="15" customHeight="1" x14ac:dyDescent="0.15">
      <c r="B70" s="83"/>
      <c r="C70" s="66" t="s">
        <v>89</v>
      </c>
      <c r="D70" s="74">
        <v>373</v>
      </c>
      <c r="E70" s="54">
        <v>7</v>
      </c>
      <c r="F70" s="44">
        <v>6.7</v>
      </c>
      <c r="G70" s="44">
        <v>59.8</v>
      </c>
      <c r="H70" s="44">
        <v>8.3000000000000007</v>
      </c>
      <c r="I70" s="44">
        <v>2.9</v>
      </c>
      <c r="J70" s="44">
        <v>14.5</v>
      </c>
      <c r="K70" s="45">
        <v>0.8</v>
      </c>
    </row>
    <row r="71" spans="2:11" ht="15" customHeight="1" x14ac:dyDescent="0.15">
      <c r="B71" s="83"/>
      <c r="C71" s="66" t="s">
        <v>90</v>
      </c>
      <c r="D71" s="74">
        <v>78</v>
      </c>
      <c r="E71" s="54">
        <v>7.7</v>
      </c>
      <c r="F71" s="44">
        <v>15.4</v>
      </c>
      <c r="G71" s="44">
        <v>52.6</v>
      </c>
      <c r="H71" s="44">
        <v>2.6</v>
      </c>
      <c r="I71" s="44">
        <v>1.3</v>
      </c>
      <c r="J71" s="44">
        <v>20.5</v>
      </c>
      <c r="K71" s="45" t="s">
        <v>100</v>
      </c>
    </row>
    <row r="72" spans="2:11" ht="15" customHeight="1" x14ac:dyDescent="0.15">
      <c r="B72" s="83"/>
      <c r="C72" s="66" t="s">
        <v>91</v>
      </c>
      <c r="D72" s="74">
        <v>43</v>
      </c>
      <c r="E72" s="54">
        <v>7</v>
      </c>
      <c r="F72" s="44">
        <v>9.3000000000000007</v>
      </c>
      <c r="G72" s="44">
        <v>65.099999999999994</v>
      </c>
      <c r="H72" s="44">
        <v>9.3000000000000007</v>
      </c>
      <c r="I72" s="44" t="s">
        <v>100</v>
      </c>
      <c r="J72" s="44">
        <v>9.3000000000000007</v>
      </c>
      <c r="K72" s="45" t="s">
        <v>100</v>
      </c>
    </row>
    <row r="73" spans="2:11" ht="15" customHeight="1" x14ac:dyDescent="0.15">
      <c r="B73" s="83"/>
      <c r="C73" s="66" t="s">
        <v>92</v>
      </c>
      <c r="D73" s="74">
        <v>41</v>
      </c>
      <c r="E73" s="54">
        <v>9.8000000000000007</v>
      </c>
      <c r="F73" s="44">
        <v>9.8000000000000007</v>
      </c>
      <c r="G73" s="44">
        <v>63.4</v>
      </c>
      <c r="H73" s="44" t="s">
        <v>100</v>
      </c>
      <c r="I73" s="44">
        <v>2.4</v>
      </c>
      <c r="J73" s="44">
        <v>14.6</v>
      </c>
      <c r="K73" s="45" t="s">
        <v>100</v>
      </c>
    </row>
    <row r="74" spans="2:11" ht="15" customHeight="1" x14ac:dyDescent="0.15">
      <c r="B74" s="86"/>
      <c r="C74" s="67" t="s">
        <v>93</v>
      </c>
      <c r="D74" s="75">
        <v>20</v>
      </c>
      <c r="E74" s="55">
        <v>5</v>
      </c>
      <c r="F74" s="46">
        <v>5</v>
      </c>
      <c r="G74" s="46">
        <v>75</v>
      </c>
      <c r="H74" s="46">
        <v>10</v>
      </c>
      <c r="I74" s="46" t="s">
        <v>100</v>
      </c>
      <c r="J74" s="46">
        <v>5</v>
      </c>
      <c r="K74" s="47" t="s">
        <v>100</v>
      </c>
    </row>
    <row r="75" spans="2:11" ht="15" customHeight="1" x14ac:dyDescent="0.15">
      <c r="B75" s="82" t="s">
        <v>8</v>
      </c>
      <c r="C75" s="68" t="s">
        <v>94</v>
      </c>
      <c r="D75" s="76">
        <v>111</v>
      </c>
      <c r="E75" s="53">
        <v>12.6</v>
      </c>
      <c r="F75" s="42">
        <v>12.6</v>
      </c>
      <c r="G75" s="42">
        <v>63.1</v>
      </c>
      <c r="H75" s="42">
        <v>4.5</v>
      </c>
      <c r="I75" s="42" t="s">
        <v>100</v>
      </c>
      <c r="J75" s="42">
        <v>7.2</v>
      </c>
      <c r="K75" s="43" t="s">
        <v>100</v>
      </c>
    </row>
    <row r="76" spans="2:11" ht="15" customHeight="1" x14ac:dyDescent="0.15">
      <c r="B76" s="83"/>
      <c r="C76" s="66" t="s">
        <v>95</v>
      </c>
      <c r="D76" s="74">
        <v>340</v>
      </c>
      <c r="E76" s="54">
        <v>6.5</v>
      </c>
      <c r="F76" s="44">
        <v>10.9</v>
      </c>
      <c r="G76" s="44">
        <v>65.900000000000006</v>
      </c>
      <c r="H76" s="44">
        <v>8.5</v>
      </c>
      <c r="I76" s="44">
        <v>3.5</v>
      </c>
      <c r="J76" s="44">
        <v>4.4000000000000004</v>
      </c>
      <c r="K76" s="45">
        <v>0.3</v>
      </c>
    </row>
    <row r="77" spans="2:11" ht="15" customHeight="1" x14ac:dyDescent="0.15">
      <c r="B77" s="83"/>
      <c r="C77" s="66" t="s">
        <v>96</v>
      </c>
      <c r="D77" s="74">
        <v>653</v>
      </c>
      <c r="E77" s="54">
        <v>9.5</v>
      </c>
      <c r="F77" s="44">
        <v>10.1</v>
      </c>
      <c r="G77" s="44">
        <v>59.3</v>
      </c>
      <c r="H77" s="44">
        <v>6.4</v>
      </c>
      <c r="I77" s="44">
        <v>2.8</v>
      </c>
      <c r="J77" s="44">
        <v>11.2</v>
      </c>
      <c r="K77" s="45">
        <v>0.8</v>
      </c>
    </row>
    <row r="78" spans="2:11" ht="15" customHeight="1" x14ac:dyDescent="0.15">
      <c r="B78" s="83"/>
      <c r="C78" s="66" t="s">
        <v>97</v>
      </c>
      <c r="D78" s="74">
        <v>224</v>
      </c>
      <c r="E78" s="54">
        <v>10.7</v>
      </c>
      <c r="F78" s="44">
        <v>12.9</v>
      </c>
      <c r="G78" s="44">
        <v>61.2</v>
      </c>
      <c r="H78" s="44">
        <v>5.4</v>
      </c>
      <c r="I78" s="44">
        <v>4</v>
      </c>
      <c r="J78" s="44">
        <v>5.4</v>
      </c>
      <c r="K78" s="45">
        <v>0.4</v>
      </c>
    </row>
    <row r="79" spans="2:11" ht="15" customHeight="1" x14ac:dyDescent="0.15">
      <c r="B79" s="83"/>
      <c r="C79" s="66" t="s">
        <v>98</v>
      </c>
      <c r="D79" s="74">
        <v>225</v>
      </c>
      <c r="E79" s="54">
        <v>8.4</v>
      </c>
      <c r="F79" s="44">
        <v>10.199999999999999</v>
      </c>
      <c r="G79" s="44">
        <v>65.3</v>
      </c>
      <c r="H79" s="44">
        <v>7.1</v>
      </c>
      <c r="I79" s="44">
        <v>2.7</v>
      </c>
      <c r="J79" s="44">
        <v>6.2</v>
      </c>
      <c r="K79" s="45" t="s">
        <v>100</v>
      </c>
    </row>
    <row r="80" spans="2:11" ht="15" customHeight="1" x14ac:dyDescent="0.15">
      <c r="B80" s="86"/>
      <c r="C80" s="67" t="s">
        <v>99</v>
      </c>
      <c r="D80" s="75">
        <v>116</v>
      </c>
      <c r="E80" s="55">
        <v>9.5</v>
      </c>
      <c r="F80" s="46">
        <v>13.8</v>
      </c>
      <c r="G80" s="46">
        <v>58.6</v>
      </c>
      <c r="H80" s="46">
        <v>7.8</v>
      </c>
      <c r="I80" s="46">
        <v>2.6</v>
      </c>
      <c r="J80" s="46">
        <v>6</v>
      </c>
      <c r="K80" s="47">
        <v>1.7</v>
      </c>
    </row>
    <row r="81" spans="2:11" ht="15" customHeight="1" x14ac:dyDescent="0.15">
      <c r="B81" s="82" t="s">
        <v>9</v>
      </c>
      <c r="C81" s="68" t="s">
        <v>18</v>
      </c>
      <c r="D81" s="76">
        <v>58</v>
      </c>
      <c r="E81" s="53">
        <v>15.5</v>
      </c>
      <c r="F81" s="42">
        <v>10.3</v>
      </c>
      <c r="G81" s="42">
        <v>50</v>
      </c>
      <c r="H81" s="42">
        <v>1.7</v>
      </c>
      <c r="I81" s="42">
        <v>1.7</v>
      </c>
      <c r="J81" s="42">
        <v>20.7</v>
      </c>
      <c r="K81" s="43" t="s">
        <v>100</v>
      </c>
    </row>
    <row r="82" spans="2:11" ht="15" customHeight="1" x14ac:dyDescent="0.15">
      <c r="B82" s="83"/>
      <c r="C82" s="66" t="s">
        <v>19</v>
      </c>
      <c r="D82" s="74">
        <v>187</v>
      </c>
      <c r="E82" s="54">
        <v>11.8</v>
      </c>
      <c r="F82" s="44">
        <v>10.7</v>
      </c>
      <c r="G82" s="44">
        <v>56.1</v>
      </c>
      <c r="H82" s="44">
        <v>5.3</v>
      </c>
      <c r="I82" s="44">
        <v>2.7</v>
      </c>
      <c r="J82" s="44">
        <v>12.8</v>
      </c>
      <c r="K82" s="45">
        <v>0.5</v>
      </c>
    </row>
    <row r="83" spans="2:11" ht="15" customHeight="1" x14ac:dyDescent="0.15">
      <c r="B83" s="83"/>
      <c r="C83" s="66" t="s">
        <v>20</v>
      </c>
      <c r="D83" s="74">
        <v>133</v>
      </c>
      <c r="E83" s="54">
        <v>7.5</v>
      </c>
      <c r="F83" s="44">
        <v>10.5</v>
      </c>
      <c r="G83" s="44">
        <v>60.2</v>
      </c>
      <c r="H83" s="44">
        <v>7.5</v>
      </c>
      <c r="I83" s="44">
        <v>3.8</v>
      </c>
      <c r="J83" s="44">
        <v>10.5</v>
      </c>
      <c r="K83" s="45" t="s">
        <v>100</v>
      </c>
    </row>
    <row r="84" spans="2:11" ht="15" customHeight="1" x14ac:dyDescent="0.15">
      <c r="B84" s="83"/>
      <c r="C84" s="66" t="s">
        <v>21</v>
      </c>
      <c r="D84" s="74">
        <v>262</v>
      </c>
      <c r="E84" s="54">
        <v>9.9</v>
      </c>
      <c r="F84" s="44">
        <v>9.5</v>
      </c>
      <c r="G84" s="44">
        <v>61.5</v>
      </c>
      <c r="H84" s="44">
        <v>5</v>
      </c>
      <c r="I84" s="44">
        <v>2.2999999999999998</v>
      </c>
      <c r="J84" s="44">
        <v>11.8</v>
      </c>
      <c r="K84" s="45" t="s">
        <v>100</v>
      </c>
    </row>
    <row r="85" spans="2:11" ht="15" customHeight="1" x14ac:dyDescent="0.15">
      <c r="B85" s="83"/>
      <c r="C85" s="66" t="s">
        <v>22</v>
      </c>
      <c r="D85" s="74">
        <v>295</v>
      </c>
      <c r="E85" s="54">
        <v>8.5</v>
      </c>
      <c r="F85" s="44">
        <v>11.2</v>
      </c>
      <c r="G85" s="44">
        <v>61.4</v>
      </c>
      <c r="H85" s="44">
        <v>6.4</v>
      </c>
      <c r="I85" s="44">
        <v>4.0999999999999996</v>
      </c>
      <c r="J85" s="44">
        <v>7.8</v>
      </c>
      <c r="K85" s="45">
        <v>0.7</v>
      </c>
    </row>
    <row r="86" spans="2:11" ht="15" customHeight="1" x14ac:dyDescent="0.15">
      <c r="B86" s="84"/>
      <c r="C86" s="69" t="s">
        <v>23</v>
      </c>
      <c r="D86" s="77">
        <v>798</v>
      </c>
      <c r="E86" s="56">
        <v>8.1</v>
      </c>
      <c r="F86" s="48">
        <v>11.7</v>
      </c>
      <c r="G86" s="48">
        <v>65.3</v>
      </c>
      <c r="H86" s="48">
        <v>8.6</v>
      </c>
      <c r="I86" s="48">
        <v>2.5</v>
      </c>
      <c r="J86" s="48">
        <v>3.4</v>
      </c>
      <c r="K86" s="49">
        <v>0.4</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A07F8-A22C-48D4-B6D8-569D3F9130EA}">
  <sheetPr codeName="Sheet17"/>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HYPERLINK("#目次!C"&amp;ROW(目次!$C$21),"[問3_⑬]")</f>
        <v>[問3_⑬]</v>
      </c>
    </row>
    <row r="3" spans="1:11" ht="13.5" customHeight="1" x14ac:dyDescent="0.15">
      <c r="B3" s="40" t="s">
        <v>0</v>
      </c>
    </row>
    <row r="4" spans="1:11" ht="13.5" customHeight="1" x14ac:dyDescent="0.15">
      <c r="B4" s="40" t="s">
        <v>130</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11.4</v>
      </c>
      <c r="F7" s="61">
        <v>20.100000000000001</v>
      </c>
      <c r="G7" s="61">
        <v>44.1</v>
      </c>
      <c r="H7" s="61">
        <v>9.4</v>
      </c>
      <c r="I7" s="61">
        <v>3.4</v>
      </c>
      <c r="J7" s="61">
        <v>10.6</v>
      </c>
      <c r="K7" s="62">
        <v>1</v>
      </c>
    </row>
    <row r="8" spans="1:11" ht="15" customHeight="1" x14ac:dyDescent="0.15">
      <c r="B8" s="85" t="s">
        <v>1</v>
      </c>
      <c r="C8" s="65" t="s">
        <v>28</v>
      </c>
      <c r="D8" s="73">
        <v>13</v>
      </c>
      <c r="E8" s="57">
        <v>38.5</v>
      </c>
      <c r="F8" s="58">
        <v>23.1</v>
      </c>
      <c r="G8" s="58">
        <v>23.1</v>
      </c>
      <c r="H8" s="58" t="s">
        <v>100</v>
      </c>
      <c r="I8" s="58">
        <v>15.4</v>
      </c>
      <c r="J8" s="58" t="s">
        <v>100</v>
      </c>
      <c r="K8" s="59" t="s">
        <v>100</v>
      </c>
    </row>
    <row r="9" spans="1:11" ht="15" customHeight="1" x14ac:dyDescent="0.15">
      <c r="B9" s="83"/>
      <c r="C9" s="66" t="s">
        <v>29</v>
      </c>
      <c r="D9" s="74">
        <v>61</v>
      </c>
      <c r="E9" s="54">
        <v>16.399999999999999</v>
      </c>
      <c r="F9" s="44">
        <v>14.8</v>
      </c>
      <c r="G9" s="44">
        <v>34.4</v>
      </c>
      <c r="H9" s="44">
        <v>8.1999999999999993</v>
      </c>
      <c r="I9" s="44">
        <v>4.9000000000000004</v>
      </c>
      <c r="J9" s="44">
        <v>19.7</v>
      </c>
      <c r="K9" s="45">
        <v>1.6</v>
      </c>
    </row>
    <row r="10" spans="1:11" ht="15" customHeight="1" x14ac:dyDescent="0.15">
      <c r="B10" s="83"/>
      <c r="C10" s="66" t="s">
        <v>30</v>
      </c>
      <c r="D10" s="74">
        <v>77</v>
      </c>
      <c r="E10" s="54">
        <v>13</v>
      </c>
      <c r="F10" s="44">
        <v>10.4</v>
      </c>
      <c r="G10" s="44">
        <v>49.4</v>
      </c>
      <c r="H10" s="44">
        <v>7.8</v>
      </c>
      <c r="I10" s="44">
        <v>6.5</v>
      </c>
      <c r="J10" s="44">
        <v>13</v>
      </c>
      <c r="K10" s="45" t="s">
        <v>100</v>
      </c>
    </row>
    <row r="11" spans="1:11" ht="15" customHeight="1" x14ac:dyDescent="0.15">
      <c r="B11" s="83"/>
      <c r="C11" s="66" t="s">
        <v>31</v>
      </c>
      <c r="D11" s="74">
        <v>105</v>
      </c>
      <c r="E11" s="54">
        <v>8.6</v>
      </c>
      <c r="F11" s="44">
        <v>21.9</v>
      </c>
      <c r="G11" s="44">
        <v>43.8</v>
      </c>
      <c r="H11" s="44">
        <v>12.4</v>
      </c>
      <c r="I11" s="44">
        <v>3.8</v>
      </c>
      <c r="J11" s="44">
        <v>9.5</v>
      </c>
      <c r="K11" s="45" t="s">
        <v>100</v>
      </c>
    </row>
    <row r="12" spans="1:11" ht="15" customHeight="1" x14ac:dyDescent="0.15">
      <c r="B12" s="83"/>
      <c r="C12" s="66" t="s">
        <v>32</v>
      </c>
      <c r="D12" s="74">
        <v>136</v>
      </c>
      <c r="E12" s="54">
        <v>7.4</v>
      </c>
      <c r="F12" s="44">
        <v>18.399999999999999</v>
      </c>
      <c r="G12" s="44">
        <v>52.2</v>
      </c>
      <c r="H12" s="44">
        <v>5.9</v>
      </c>
      <c r="I12" s="44">
        <v>2.9</v>
      </c>
      <c r="J12" s="44">
        <v>11.8</v>
      </c>
      <c r="K12" s="45">
        <v>1.5</v>
      </c>
    </row>
    <row r="13" spans="1:11" ht="15" customHeight="1" x14ac:dyDescent="0.15">
      <c r="B13" s="83"/>
      <c r="C13" s="66" t="s">
        <v>33</v>
      </c>
      <c r="D13" s="74">
        <v>71</v>
      </c>
      <c r="E13" s="54">
        <v>5.6</v>
      </c>
      <c r="F13" s="44">
        <v>19.7</v>
      </c>
      <c r="G13" s="44">
        <v>52.1</v>
      </c>
      <c r="H13" s="44">
        <v>15.5</v>
      </c>
      <c r="I13" s="44">
        <v>2.8</v>
      </c>
      <c r="J13" s="44">
        <v>4.2</v>
      </c>
      <c r="K13" s="45" t="s">
        <v>100</v>
      </c>
    </row>
    <row r="14" spans="1:11" ht="15" customHeight="1" x14ac:dyDescent="0.15">
      <c r="B14" s="83"/>
      <c r="C14" s="66" t="s">
        <v>34</v>
      </c>
      <c r="D14" s="74">
        <v>62</v>
      </c>
      <c r="E14" s="54">
        <v>11.3</v>
      </c>
      <c r="F14" s="44">
        <v>12.9</v>
      </c>
      <c r="G14" s="44">
        <v>50</v>
      </c>
      <c r="H14" s="44">
        <v>6.5</v>
      </c>
      <c r="I14" s="44">
        <v>1.6</v>
      </c>
      <c r="J14" s="44">
        <v>14.5</v>
      </c>
      <c r="K14" s="45">
        <v>3.2</v>
      </c>
    </row>
    <row r="15" spans="1:11" ht="15" customHeight="1" x14ac:dyDescent="0.15">
      <c r="B15" s="83"/>
      <c r="C15" s="66" t="s">
        <v>35</v>
      </c>
      <c r="D15" s="74">
        <v>62</v>
      </c>
      <c r="E15" s="54">
        <v>8.1</v>
      </c>
      <c r="F15" s="44">
        <v>27.4</v>
      </c>
      <c r="G15" s="44">
        <v>41.9</v>
      </c>
      <c r="H15" s="44">
        <v>12.9</v>
      </c>
      <c r="I15" s="44">
        <v>1.6</v>
      </c>
      <c r="J15" s="44">
        <v>8.1</v>
      </c>
      <c r="K15" s="45" t="s">
        <v>100</v>
      </c>
    </row>
    <row r="16" spans="1:11" ht="15" customHeight="1" x14ac:dyDescent="0.15">
      <c r="B16" s="83"/>
      <c r="C16" s="66" t="s">
        <v>36</v>
      </c>
      <c r="D16" s="74">
        <v>118</v>
      </c>
      <c r="E16" s="54">
        <v>15.3</v>
      </c>
      <c r="F16" s="44">
        <v>23.7</v>
      </c>
      <c r="G16" s="44">
        <v>44.9</v>
      </c>
      <c r="H16" s="44">
        <v>7.6</v>
      </c>
      <c r="I16" s="44">
        <v>0.8</v>
      </c>
      <c r="J16" s="44">
        <v>6.8</v>
      </c>
      <c r="K16" s="45">
        <v>0.8</v>
      </c>
    </row>
    <row r="17" spans="2:11" ht="15" customHeight="1" x14ac:dyDescent="0.15">
      <c r="B17" s="83"/>
      <c r="C17" s="66" t="s">
        <v>37</v>
      </c>
      <c r="D17" s="74">
        <v>13</v>
      </c>
      <c r="E17" s="54">
        <v>7.7</v>
      </c>
      <c r="F17" s="44">
        <v>30.8</v>
      </c>
      <c r="G17" s="44">
        <v>38.5</v>
      </c>
      <c r="H17" s="44">
        <v>7.7</v>
      </c>
      <c r="I17" s="44" t="s">
        <v>100</v>
      </c>
      <c r="J17" s="44">
        <v>15.4</v>
      </c>
      <c r="K17" s="45" t="s">
        <v>100</v>
      </c>
    </row>
    <row r="18" spans="2:11" ht="15" customHeight="1" x14ac:dyDescent="0.15">
      <c r="B18" s="83"/>
      <c r="C18" s="66" t="s">
        <v>38</v>
      </c>
      <c r="D18" s="74">
        <v>90</v>
      </c>
      <c r="E18" s="54">
        <v>14.4</v>
      </c>
      <c r="F18" s="44">
        <v>17.8</v>
      </c>
      <c r="G18" s="44">
        <v>37.799999999999997</v>
      </c>
      <c r="H18" s="44">
        <v>5.6</v>
      </c>
      <c r="I18" s="44">
        <v>2.2000000000000002</v>
      </c>
      <c r="J18" s="44">
        <v>22.2</v>
      </c>
      <c r="K18" s="45" t="s">
        <v>100</v>
      </c>
    </row>
    <row r="19" spans="2:11" ht="15" customHeight="1" x14ac:dyDescent="0.15">
      <c r="B19" s="83"/>
      <c r="C19" s="66" t="s">
        <v>39</v>
      </c>
      <c r="D19" s="74">
        <v>119</v>
      </c>
      <c r="E19" s="54">
        <v>15.1</v>
      </c>
      <c r="F19" s="44">
        <v>21</v>
      </c>
      <c r="G19" s="44">
        <v>34.5</v>
      </c>
      <c r="H19" s="44">
        <v>13.4</v>
      </c>
      <c r="I19" s="44">
        <v>3.4</v>
      </c>
      <c r="J19" s="44">
        <v>12.6</v>
      </c>
      <c r="K19" s="45" t="s">
        <v>100</v>
      </c>
    </row>
    <row r="20" spans="2:11" ht="15" customHeight="1" x14ac:dyDescent="0.15">
      <c r="B20" s="83"/>
      <c r="C20" s="66" t="s">
        <v>40</v>
      </c>
      <c r="D20" s="74">
        <v>165</v>
      </c>
      <c r="E20" s="54">
        <v>13.9</v>
      </c>
      <c r="F20" s="44">
        <v>21.2</v>
      </c>
      <c r="G20" s="44">
        <v>41.2</v>
      </c>
      <c r="H20" s="44">
        <v>6.7</v>
      </c>
      <c r="I20" s="44">
        <v>5.5</v>
      </c>
      <c r="J20" s="44">
        <v>11.5</v>
      </c>
      <c r="K20" s="45" t="s">
        <v>100</v>
      </c>
    </row>
    <row r="21" spans="2:11" ht="15" customHeight="1" x14ac:dyDescent="0.15">
      <c r="B21" s="83"/>
      <c r="C21" s="66" t="s">
        <v>41</v>
      </c>
      <c r="D21" s="74">
        <v>216</v>
      </c>
      <c r="E21" s="54">
        <v>9.3000000000000007</v>
      </c>
      <c r="F21" s="44">
        <v>20.399999999999999</v>
      </c>
      <c r="G21" s="44">
        <v>47.7</v>
      </c>
      <c r="H21" s="44">
        <v>8.8000000000000007</v>
      </c>
      <c r="I21" s="44">
        <v>5.0999999999999996</v>
      </c>
      <c r="J21" s="44">
        <v>8.3000000000000007</v>
      </c>
      <c r="K21" s="45">
        <v>0.5</v>
      </c>
    </row>
    <row r="22" spans="2:11" ht="15" customHeight="1" x14ac:dyDescent="0.15">
      <c r="B22" s="83"/>
      <c r="C22" s="66" t="s">
        <v>42</v>
      </c>
      <c r="D22" s="74">
        <v>76</v>
      </c>
      <c r="E22" s="54">
        <v>6.6</v>
      </c>
      <c r="F22" s="44">
        <v>22.4</v>
      </c>
      <c r="G22" s="44">
        <v>53.9</v>
      </c>
      <c r="H22" s="44">
        <v>13.2</v>
      </c>
      <c r="I22" s="44">
        <v>1.3</v>
      </c>
      <c r="J22" s="44">
        <v>2.6</v>
      </c>
      <c r="K22" s="45" t="s">
        <v>100</v>
      </c>
    </row>
    <row r="23" spans="2:11" ht="15" customHeight="1" x14ac:dyDescent="0.15">
      <c r="B23" s="83"/>
      <c r="C23" s="66" t="s">
        <v>43</v>
      </c>
      <c r="D23" s="74">
        <v>60</v>
      </c>
      <c r="E23" s="54">
        <v>5</v>
      </c>
      <c r="F23" s="44">
        <v>18.3</v>
      </c>
      <c r="G23" s="44">
        <v>50</v>
      </c>
      <c r="H23" s="44">
        <v>10</v>
      </c>
      <c r="I23" s="44">
        <v>5</v>
      </c>
      <c r="J23" s="44">
        <v>11.7</v>
      </c>
      <c r="K23" s="45" t="s">
        <v>100</v>
      </c>
    </row>
    <row r="24" spans="2:11" ht="15" customHeight="1" x14ac:dyDescent="0.15">
      <c r="B24" s="83"/>
      <c r="C24" s="66" t="s">
        <v>44</v>
      </c>
      <c r="D24" s="74">
        <v>75</v>
      </c>
      <c r="E24" s="54">
        <v>10.7</v>
      </c>
      <c r="F24" s="44">
        <v>26.7</v>
      </c>
      <c r="G24" s="44">
        <v>46.7</v>
      </c>
      <c r="H24" s="44">
        <v>8</v>
      </c>
      <c r="I24" s="44" t="s">
        <v>100</v>
      </c>
      <c r="J24" s="44">
        <v>8</v>
      </c>
      <c r="K24" s="45" t="s">
        <v>100</v>
      </c>
    </row>
    <row r="25" spans="2:11" ht="15" customHeight="1" x14ac:dyDescent="0.15">
      <c r="B25" s="83"/>
      <c r="C25" s="66" t="s">
        <v>45</v>
      </c>
      <c r="D25" s="74">
        <v>191</v>
      </c>
      <c r="E25" s="54">
        <v>14.1</v>
      </c>
      <c r="F25" s="44">
        <v>19.899999999999999</v>
      </c>
      <c r="G25" s="44">
        <v>38.700000000000003</v>
      </c>
      <c r="H25" s="44">
        <v>10.5</v>
      </c>
      <c r="I25" s="44">
        <v>1.6</v>
      </c>
      <c r="J25" s="44">
        <v>10.5</v>
      </c>
      <c r="K25" s="45">
        <v>4.7</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v>100</v>
      </c>
      <c r="J27" s="44" t="s">
        <v>100</v>
      </c>
      <c r="K27" s="45" t="s">
        <v>100</v>
      </c>
    </row>
    <row r="28" spans="2:11" ht="15" customHeight="1" x14ac:dyDescent="0.15">
      <c r="B28" s="83"/>
      <c r="C28" s="66" t="s">
        <v>48</v>
      </c>
      <c r="D28" s="74">
        <v>2</v>
      </c>
      <c r="E28" s="54" t="s">
        <v>100</v>
      </c>
      <c r="F28" s="44">
        <v>50</v>
      </c>
      <c r="G28" s="44" t="s">
        <v>100</v>
      </c>
      <c r="H28" s="44" t="s">
        <v>100</v>
      </c>
      <c r="I28" s="44" t="s">
        <v>100</v>
      </c>
      <c r="J28" s="44">
        <v>50</v>
      </c>
      <c r="K28" s="45" t="s">
        <v>100</v>
      </c>
    </row>
    <row r="29" spans="2:11" ht="15" customHeight="1" x14ac:dyDescent="0.15">
      <c r="B29" s="83"/>
      <c r="C29" s="66" t="s">
        <v>49</v>
      </c>
      <c r="D29" s="74">
        <v>1</v>
      </c>
      <c r="E29" s="54" t="s">
        <v>100</v>
      </c>
      <c r="F29" s="44" t="s">
        <v>100</v>
      </c>
      <c r="G29" s="44" t="s">
        <v>100</v>
      </c>
      <c r="H29" s="44">
        <v>100</v>
      </c>
      <c r="I29" s="44" t="s">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11.1</v>
      </c>
      <c r="F35" s="42">
        <v>19.100000000000001</v>
      </c>
      <c r="G35" s="42">
        <v>46.2</v>
      </c>
      <c r="H35" s="42">
        <v>9.1</v>
      </c>
      <c r="I35" s="42">
        <v>3.3</v>
      </c>
      <c r="J35" s="42">
        <v>10.4</v>
      </c>
      <c r="K35" s="43">
        <v>0.9</v>
      </c>
    </row>
    <row r="36" spans="2:11" ht="15" customHeight="1" x14ac:dyDescent="0.15">
      <c r="B36" s="83"/>
      <c r="C36" s="66" t="s">
        <v>56</v>
      </c>
      <c r="D36" s="74">
        <v>1005</v>
      </c>
      <c r="E36" s="54">
        <v>11.7</v>
      </c>
      <c r="F36" s="44">
        <v>20.9</v>
      </c>
      <c r="G36" s="44">
        <v>42.9</v>
      </c>
      <c r="H36" s="44">
        <v>9.4</v>
      </c>
      <c r="I36" s="44">
        <v>3.3</v>
      </c>
      <c r="J36" s="44">
        <v>10.8</v>
      </c>
      <c r="K36" s="45">
        <v>1</v>
      </c>
    </row>
    <row r="37" spans="2:11" ht="15" customHeight="1" x14ac:dyDescent="0.15">
      <c r="B37" s="86"/>
      <c r="C37" s="67" t="s">
        <v>57</v>
      </c>
      <c r="D37" s="75">
        <v>7</v>
      </c>
      <c r="E37" s="55" t="s">
        <v>100</v>
      </c>
      <c r="F37" s="46">
        <v>14.3</v>
      </c>
      <c r="G37" s="46">
        <v>28.6</v>
      </c>
      <c r="H37" s="46">
        <v>14.3</v>
      </c>
      <c r="I37" s="46">
        <v>28.6</v>
      </c>
      <c r="J37" s="46">
        <v>14.3</v>
      </c>
      <c r="K37" s="47" t="s">
        <v>100</v>
      </c>
    </row>
    <row r="38" spans="2:11" ht="15" customHeight="1" x14ac:dyDescent="0.15">
      <c r="B38" s="82" t="s">
        <v>3</v>
      </c>
      <c r="C38" s="68" t="s">
        <v>58</v>
      </c>
      <c r="D38" s="76">
        <v>26</v>
      </c>
      <c r="E38" s="53">
        <v>23.1</v>
      </c>
      <c r="F38" s="42">
        <v>26.9</v>
      </c>
      <c r="G38" s="42">
        <v>30.8</v>
      </c>
      <c r="H38" s="42">
        <v>3.8</v>
      </c>
      <c r="I38" s="42">
        <v>7.7</v>
      </c>
      <c r="J38" s="42">
        <v>7.7</v>
      </c>
      <c r="K38" s="43" t="s">
        <v>100</v>
      </c>
    </row>
    <row r="39" spans="2:11" ht="15" customHeight="1" x14ac:dyDescent="0.15">
      <c r="B39" s="83"/>
      <c r="C39" s="66" t="s">
        <v>59</v>
      </c>
      <c r="D39" s="74">
        <v>152</v>
      </c>
      <c r="E39" s="54">
        <v>15.1</v>
      </c>
      <c r="F39" s="44">
        <v>16.399999999999999</v>
      </c>
      <c r="G39" s="44">
        <v>36.200000000000003</v>
      </c>
      <c r="H39" s="44">
        <v>6.6</v>
      </c>
      <c r="I39" s="44">
        <v>3.9</v>
      </c>
      <c r="J39" s="44">
        <v>21.1</v>
      </c>
      <c r="K39" s="45">
        <v>0.7</v>
      </c>
    </row>
    <row r="40" spans="2:11" ht="15" customHeight="1" x14ac:dyDescent="0.15">
      <c r="B40" s="83"/>
      <c r="C40" s="66" t="s">
        <v>60</v>
      </c>
      <c r="D40" s="74">
        <v>198</v>
      </c>
      <c r="E40" s="54">
        <v>14.1</v>
      </c>
      <c r="F40" s="44">
        <v>17.2</v>
      </c>
      <c r="G40" s="44">
        <v>39.9</v>
      </c>
      <c r="H40" s="44">
        <v>11.1</v>
      </c>
      <c r="I40" s="44">
        <v>4.5</v>
      </c>
      <c r="J40" s="44">
        <v>13.1</v>
      </c>
      <c r="K40" s="45" t="s">
        <v>100</v>
      </c>
    </row>
    <row r="41" spans="2:11" ht="15" customHeight="1" x14ac:dyDescent="0.15">
      <c r="B41" s="83"/>
      <c r="C41" s="66" t="s">
        <v>61</v>
      </c>
      <c r="D41" s="74">
        <v>271</v>
      </c>
      <c r="E41" s="54">
        <v>11.8</v>
      </c>
      <c r="F41" s="44">
        <v>21.4</v>
      </c>
      <c r="G41" s="44">
        <v>42.1</v>
      </c>
      <c r="H41" s="44">
        <v>9.1999999999999993</v>
      </c>
      <c r="I41" s="44">
        <v>4.8</v>
      </c>
      <c r="J41" s="44">
        <v>10.7</v>
      </c>
      <c r="K41" s="45" t="s">
        <v>100</v>
      </c>
    </row>
    <row r="42" spans="2:11" ht="15" customHeight="1" x14ac:dyDescent="0.15">
      <c r="B42" s="83"/>
      <c r="C42" s="66" t="s">
        <v>62</v>
      </c>
      <c r="D42" s="74">
        <v>354</v>
      </c>
      <c r="E42" s="54">
        <v>8.5</v>
      </c>
      <c r="F42" s="44">
        <v>19.5</v>
      </c>
      <c r="G42" s="44">
        <v>49.7</v>
      </c>
      <c r="H42" s="44">
        <v>7.6</v>
      </c>
      <c r="I42" s="44">
        <v>4.2</v>
      </c>
      <c r="J42" s="44">
        <v>9.6</v>
      </c>
      <c r="K42" s="45">
        <v>0.8</v>
      </c>
    </row>
    <row r="43" spans="2:11" ht="15" customHeight="1" x14ac:dyDescent="0.15">
      <c r="B43" s="83"/>
      <c r="C43" s="66" t="s">
        <v>63</v>
      </c>
      <c r="D43" s="74">
        <v>148</v>
      </c>
      <c r="E43" s="54">
        <v>6.1</v>
      </c>
      <c r="F43" s="44">
        <v>20.9</v>
      </c>
      <c r="G43" s="44">
        <v>53.4</v>
      </c>
      <c r="H43" s="44">
        <v>14.2</v>
      </c>
      <c r="I43" s="44">
        <v>2</v>
      </c>
      <c r="J43" s="44">
        <v>3.4</v>
      </c>
      <c r="K43" s="45" t="s">
        <v>100</v>
      </c>
    </row>
    <row r="44" spans="2:11" ht="15" customHeight="1" x14ac:dyDescent="0.15">
      <c r="B44" s="83"/>
      <c r="C44" s="66" t="s">
        <v>64</v>
      </c>
      <c r="D44" s="74">
        <v>122</v>
      </c>
      <c r="E44" s="54">
        <v>8.1999999999999993</v>
      </c>
      <c r="F44" s="44">
        <v>15.6</v>
      </c>
      <c r="G44" s="44">
        <v>50</v>
      </c>
      <c r="H44" s="44">
        <v>8.1999999999999993</v>
      </c>
      <c r="I44" s="44">
        <v>3.3</v>
      </c>
      <c r="J44" s="44">
        <v>13.1</v>
      </c>
      <c r="K44" s="45">
        <v>1.6</v>
      </c>
    </row>
    <row r="45" spans="2:11" ht="15" customHeight="1" x14ac:dyDescent="0.15">
      <c r="B45" s="83"/>
      <c r="C45" s="66" t="s">
        <v>65</v>
      </c>
      <c r="D45" s="74">
        <v>137</v>
      </c>
      <c r="E45" s="54">
        <v>9.5</v>
      </c>
      <c r="F45" s="44">
        <v>27</v>
      </c>
      <c r="G45" s="44">
        <v>44.5</v>
      </c>
      <c r="H45" s="44">
        <v>10.199999999999999</v>
      </c>
      <c r="I45" s="44">
        <v>0.7</v>
      </c>
      <c r="J45" s="44">
        <v>8</v>
      </c>
      <c r="K45" s="45" t="s">
        <v>100</v>
      </c>
    </row>
    <row r="46" spans="2:11" ht="15" customHeight="1" x14ac:dyDescent="0.15">
      <c r="B46" s="86"/>
      <c r="C46" s="67" t="s">
        <v>66</v>
      </c>
      <c r="D46" s="75">
        <v>310</v>
      </c>
      <c r="E46" s="55">
        <v>14.5</v>
      </c>
      <c r="F46" s="46">
        <v>21.3</v>
      </c>
      <c r="G46" s="46">
        <v>41.3</v>
      </c>
      <c r="H46" s="46">
        <v>9.4</v>
      </c>
      <c r="I46" s="46">
        <v>1.3</v>
      </c>
      <c r="J46" s="46">
        <v>9</v>
      </c>
      <c r="K46" s="47">
        <v>3.2</v>
      </c>
    </row>
    <row r="47" spans="2:11" ht="15" customHeight="1" x14ac:dyDescent="0.15">
      <c r="B47" s="82" t="s">
        <v>4</v>
      </c>
      <c r="C47" s="68" t="s">
        <v>67</v>
      </c>
      <c r="D47" s="76">
        <v>126</v>
      </c>
      <c r="E47" s="53">
        <v>20.6</v>
      </c>
      <c r="F47" s="42">
        <v>11.9</v>
      </c>
      <c r="G47" s="42">
        <v>52.4</v>
      </c>
      <c r="H47" s="42">
        <v>4.8</v>
      </c>
      <c r="I47" s="42" t="s">
        <v>100</v>
      </c>
      <c r="J47" s="42">
        <v>9.5</v>
      </c>
      <c r="K47" s="43">
        <v>0.8</v>
      </c>
    </row>
    <row r="48" spans="2:11" ht="15" customHeight="1" x14ac:dyDescent="0.15">
      <c r="B48" s="83"/>
      <c r="C48" s="66" t="s">
        <v>68</v>
      </c>
      <c r="D48" s="74">
        <v>11</v>
      </c>
      <c r="E48" s="54">
        <v>18.2</v>
      </c>
      <c r="F48" s="44">
        <v>9.1</v>
      </c>
      <c r="G48" s="44">
        <v>54.5</v>
      </c>
      <c r="H48" s="44" t="s">
        <v>100</v>
      </c>
      <c r="I48" s="44" t="s">
        <v>100</v>
      </c>
      <c r="J48" s="44">
        <v>18.2</v>
      </c>
      <c r="K48" s="45" t="s">
        <v>100</v>
      </c>
    </row>
    <row r="49" spans="2:11" ht="15" customHeight="1" x14ac:dyDescent="0.15">
      <c r="B49" s="83"/>
      <c r="C49" s="66" t="s">
        <v>69</v>
      </c>
      <c r="D49" s="74">
        <v>695</v>
      </c>
      <c r="E49" s="54">
        <v>10.6</v>
      </c>
      <c r="F49" s="44">
        <v>18.3</v>
      </c>
      <c r="G49" s="44">
        <v>43.7</v>
      </c>
      <c r="H49" s="44">
        <v>10.199999999999999</v>
      </c>
      <c r="I49" s="44">
        <v>4.5</v>
      </c>
      <c r="J49" s="44">
        <v>12.2</v>
      </c>
      <c r="K49" s="45">
        <v>0.4</v>
      </c>
    </row>
    <row r="50" spans="2:11" ht="15" customHeight="1" x14ac:dyDescent="0.15">
      <c r="B50" s="83"/>
      <c r="C50" s="66" t="s">
        <v>70</v>
      </c>
      <c r="D50" s="74">
        <v>268</v>
      </c>
      <c r="E50" s="54">
        <v>7.8</v>
      </c>
      <c r="F50" s="44">
        <v>23.9</v>
      </c>
      <c r="G50" s="44">
        <v>45.9</v>
      </c>
      <c r="H50" s="44">
        <v>11.6</v>
      </c>
      <c r="I50" s="44">
        <v>3.4</v>
      </c>
      <c r="J50" s="44">
        <v>7.1</v>
      </c>
      <c r="K50" s="45">
        <v>0.4</v>
      </c>
    </row>
    <row r="51" spans="2:11" ht="15" customHeight="1" x14ac:dyDescent="0.15">
      <c r="B51" s="83"/>
      <c r="C51" s="66" t="s">
        <v>71</v>
      </c>
      <c r="D51" s="74">
        <v>184</v>
      </c>
      <c r="E51" s="54">
        <v>13</v>
      </c>
      <c r="F51" s="44">
        <v>21.7</v>
      </c>
      <c r="G51" s="44">
        <v>45.7</v>
      </c>
      <c r="H51" s="44">
        <v>8.6999999999999993</v>
      </c>
      <c r="I51" s="44">
        <v>2.7</v>
      </c>
      <c r="J51" s="44">
        <v>7.1</v>
      </c>
      <c r="K51" s="45">
        <v>1.1000000000000001</v>
      </c>
    </row>
    <row r="52" spans="2:11" ht="15" customHeight="1" x14ac:dyDescent="0.15">
      <c r="B52" s="83"/>
      <c r="C52" s="66" t="s">
        <v>72</v>
      </c>
      <c r="D52" s="74">
        <v>49</v>
      </c>
      <c r="E52" s="54">
        <v>24.5</v>
      </c>
      <c r="F52" s="44">
        <v>18.399999999999999</v>
      </c>
      <c r="G52" s="44">
        <v>30.6</v>
      </c>
      <c r="H52" s="44">
        <v>6.1</v>
      </c>
      <c r="I52" s="44">
        <v>8.1999999999999993</v>
      </c>
      <c r="J52" s="44">
        <v>12.2</v>
      </c>
      <c r="K52" s="45" t="s">
        <v>100</v>
      </c>
    </row>
    <row r="53" spans="2:11" ht="15" customHeight="1" x14ac:dyDescent="0.15">
      <c r="B53" s="83"/>
      <c r="C53" s="66" t="s">
        <v>73</v>
      </c>
      <c r="D53" s="74">
        <v>343</v>
      </c>
      <c r="E53" s="54">
        <v>9.3000000000000007</v>
      </c>
      <c r="F53" s="44">
        <v>23.6</v>
      </c>
      <c r="G53" s="44">
        <v>43.4</v>
      </c>
      <c r="H53" s="44">
        <v>8.5</v>
      </c>
      <c r="I53" s="44">
        <v>1.5</v>
      </c>
      <c r="J53" s="44">
        <v>12.2</v>
      </c>
      <c r="K53" s="45">
        <v>1.5</v>
      </c>
    </row>
    <row r="54" spans="2:11" ht="15" customHeight="1" x14ac:dyDescent="0.15">
      <c r="B54" s="86"/>
      <c r="C54" s="67" t="s">
        <v>57</v>
      </c>
      <c r="D54" s="75">
        <v>35</v>
      </c>
      <c r="E54" s="55">
        <v>5.7</v>
      </c>
      <c r="F54" s="46">
        <v>22.9</v>
      </c>
      <c r="G54" s="46">
        <v>34.299999999999997</v>
      </c>
      <c r="H54" s="46">
        <v>8.6</v>
      </c>
      <c r="I54" s="46">
        <v>8.6</v>
      </c>
      <c r="J54" s="46">
        <v>11.4</v>
      </c>
      <c r="K54" s="47">
        <v>8.6</v>
      </c>
    </row>
    <row r="55" spans="2:11" ht="15" customHeight="1" x14ac:dyDescent="0.15">
      <c r="B55" s="82" t="s">
        <v>5</v>
      </c>
      <c r="C55" s="68" t="s">
        <v>74</v>
      </c>
      <c r="D55" s="76">
        <v>318</v>
      </c>
      <c r="E55" s="53">
        <v>11.6</v>
      </c>
      <c r="F55" s="42">
        <v>18.600000000000001</v>
      </c>
      <c r="G55" s="42">
        <v>41.2</v>
      </c>
      <c r="H55" s="42">
        <v>8.5</v>
      </c>
      <c r="I55" s="42">
        <v>0.9</v>
      </c>
      <c r="J55" s="42">
        <v>16.399999999999999</v>
      </c>
      <c r="K55" s="43">
        <v>2.8</v>
      </c>
    </row>
    <row r="56" spans="2:11" ht="15" customHeight="1" x14ac:dyDescent="0.15">
      <c r="B56" s="83"/>
      <c r="C56" s="66" t="s">
        <v>75</v>
      </c>
      <c r="D56" s="74">
        <v>526</v>
      </c>
      <c r="E56" s="54">
        <v>11.6</v>
      </c>
      <c r="F56" s="44">
        <v>17.899999999999999</v>
      </c>
      <c r="G56" s="44">
        <v>46.8</v>
      </c>
      <c r="H56" s="44">
        <v>9.1</v>
      </c>
      <c r="I56" s="44">
        <v>2.7</v>
      </c>
      <c r="J56" s="44">
        <v>11.4</v>
      </c>
      <c r="K56" s="45">
        <v>0.6</v>
      </c>
    </row>
    <row r="57" spans="2:11" ht="15" customHeight="1" x14ac:dyDescent="0.15">
      <c r="B57" s="83"/>
      <c r="C57" s="66" t="s">
        <v>76</v>
      </c>
      <c r="D57" s="74">
        <v>419</v>
      </c>
      <c r="E57" s="54">
        <v>12.4</v>
      </c>
      <c r="F57" s="44">
        <v>21.2</v>
      </c>
      <c r="G57" s="44">
        <v>44.9</v>
      </c>
      <c r="H57" s="44">
        <v>9.1</v>
      </c>
      <c r="I57" s="44">
        <v>3.8</v>
      </c>
      <c r="J57" s="44">
        <v>8.4</v>
      </c>
      <c r="K57" s="45">
        <v>0.2</v>
      </c>
    </row>
    <row r="58" spans="2:11" ht="15" customHeight="1" x14ac:dyDescent="0.15">
      <c r="B58" s="83"/>
      <c r="C58" s="66" t="s">
        <v>77</v>
      </c>
      <c r="D58" s="74">
        <v>320</v>
      </c>
      <c r="E58" s="54">
        <v>10.3</v>
      </c>
      <c r="F58" s="44">
        <v>22.8</v>
      </c>
      <c r="G58" s="44">
        <v>43.1</v>
      </c>
      <c r="H58" s="44">
        <v>10.6</v>
      </c>
      <c r="I58" s="44">
        <v>5.3</v>
      </c>
      <c r="J58" s="44">
        <v>7.2</v>
      </c>
      <c r="K58" s="45">
        <v>0.6</v>
      </c>
    </row>
    <row r="59" spans="2:11" ht="15" customHeight="1" x14ac:dyDescent="0.15">
      <c r="B59" s="83"/>
      <c r="C59" s="66" t="s">
        <v>78</v>
      </c>
      <c r="D59" s="74">
        <v>83</v>
      </c>
      <c r="E59" s="54">
        <v>9.6</v>
      </c>
      <c r="F59" s="44">
        <v>24.1</v>
      </c>
      <c r="G59" s="44">
        <v>45.8</v>
      </c>
      <c r="H59" s="44">
        <v>4.8</v>
      </c>
      <c r="I59" s="44">
        <v>3.6</v>
      </c>
      <c r="J59" s="44">
        <v>10.8</v>
      </c>
      <c r="K59" s="45">
        <v>1.2</v>
      </c>
    </row>
    <row r="60" spans="2:11" ht="15" customHeight="1" x14ac:dyDescent="0.15">
      <c r="B60" s="83"/>
      <c r="C60" s="66" t="s">
        <v>79</v>
      </c>
      <c r="D60" s="74">
        <v>29</v>
      </c>
      <c r="E60" s="54">
        <v>6.9</v>
      </c>
      <c r="F60" s="44">
        <v>20.7</v>
      </c>
      <c r="G60" s="44">
        <v>51.7</v>
      </c>
      <c r="H60" s="44">
        <v>13.8</v>
      </c>
      <c r="I60" s="44">
        <v>6.9</v>
      </c>
      <c r="J60" s="44" t="s">
        <v>100</v>
      </c>
      <c r="K60" s="45" t="s">
        <v>100</v>
      </c>
    </row>
    <row r="61" spans="2:11" ht="15" customHeight="1" x14ac:dyDescent="0.15">
      <c r="B61" s="86"/>
      <c r="C61" s="67" t="s">
        <v>80</v>
      </c>
      <c r="D61" s="75">
        <v>14</v>
      </c>
      <c r="E61" s="55">
        <v>14.3</v>
      </c>
      <c r="F61" s="46">
        <v>14.3</v>
      </c>
      <c r="G61" s="46">
        <v>14.3</v>
      </c>
      <c r="H61" s="46">
        <v>28.6</v>
      </c>
      <c r="I61" s="46">
        <v>14.3</v>
      </c>
      <c r="J61" s="46">
        <v>14.3</v>
      </c>
      <c r="K61" s="47" t="s">
        <v>100</v>
      </c>
    </row>
    <row r="62" spans="2:11" ht="15" customHeight="1" x14ac:dyDescent="0.15">
      <c r="B62" s="82" t="s">
        <v>6</v>
      </c>
      <c r="C62" s="68" t="s">
        <v>81</v>
      </c>
      <c r="D62" s="76">
        <v>162</v>
      </c>
      <c r="E62" s="53">
        <v>17.899999999999999</v>
      </c>
      <c r="F62" s="42">
        <v>22.8</v>
      </c>
      <c r="G62" s="42">
        <v>32.700000000000003</v>
      </c>
      <c r="H62" s="42">
        <v>10.5</v>
      </c>
      <c r="I62" s="42">
        <v>5.6</v>
      </c>
      <c r="J62" s="42">
        <v>10.5</v>
      </c>
      <c r="K62" s="43" t="s">
        <v>100</v>
      </c>
    </row>
    <row r="63" spans="2:11" ht="15" customHeight="1" x14ac:dyDescent="0.15">
      <c r="B63" s="83"/>
      <c r="C63" s="66" t="s">
        <v>82</v>
      </c>
      <c r="D63" s="74">
        <v>172</v>
      </c>
      <c r="E63" s="54">
        <v>11.6</v>
      </c>
      <c r="F63" s="44">
        <v>25</v>
      </c>
      <c r="G63" s="44">
        <v>45.9</v>
      </c>
      <c r="H63" s="44">
        <v>9.9</v>
      </c>
      <c r="I63" s="44">
        <v>3.5</v>
      </c>
      <c r="J63" s="44">
        <v>4.0999999999999996</v>
      </c>
      <c r="K63" s="45" t="s">
        <v>100</v>
      </c>
    </row>
    <row r="64" spans="2:11" ht="15" customHeight="1" x14ac:dyDescent="0.15">
      <c r="B64" s="83"/>
      <c r="C64" s="66" t="s">
        <v>83</v>
      </c>
      <c r="D64" s="74">
        <v>767</v>
      </c>
      <c r="E64" s="54">
        <v>10</v>
      </c>
      <c r="F64" s="44">
        <v>19</v>
      </c>
      <c r="G64" s="44">
        <v>45.4</v>
      </c>
      <c r="H64" s="44">
        <v>9.3000000000000007</v>
      </c>
      <c r="I64" s="44">
        <v>4.4000000000000004</v>
      </c>
      <c r="J64" s="44">
        <v>11.5</v>
      </c>
      <c r="K64" s="45">
        <v>0.4</v>
      </c>
    </row>
    <row r="65" spans="2:11" ht="15" customHeight="1" x14ac:dyDescent="0.15">
      <c r="B65" s="86"/>
      <c r="C65" s="67" t="s">
        <v>84</v>
      </c>
      <c r="D65" s="75">
        <v>276</v>
      </c>
      <c r="E65" s="55">
        <v>10.5</v>
      </c>
      <c r="F65" s="46">
        <v>20.7</v>
      </c>
      <c r="G65" s="46">
        <v>50.4</v>
      </c>
      <c r="H65" s="46">
        <v>9.4</v>
      </c>
      <c r="I65" s="46">
        <v>1.8</v>
      </c>
      <c r="J65" s="46">
        <v>5.8</v>
      </c>
      <c r="K65" s="47">
        <v>1.4</v>
      </c>
    </row>
    <row r="66" spans="2:11" ht="15" customHeight="1" x14ac:dyDescent="0.15">
      <c r="B66" s="82" t="s">
        <v>7</v>
      </c>
      <c r="C66" s="68" t="s">
        <v>85</v>
      </c>
      <c r="D66" s="76">
        <v>684</v>
      </c>
      <c r="E66" s="53">
        <v>10.4</v>
      </c>
      <c r="F66" s="42">
        <v>19.899999999999999</v>
      </c>
      <c r="G66" s="42">
        <v>49.1</v>
      </c>
      <c r="H66" s="42">
        <v>8</v>
      </c>
      <c r="I66" s="42">
        <v>3.7</v>
      </c>
      <c r="J66" s="42">
        <v>7.9</v>
      </c>
      <c r="K66" s="43">
        <v>1</v>
      </c>
    </row>
    <row r="67" spans="2:11" ht="15" customHeight="1" x14ac:dyDescent="0.15">
      <c r="B67" s="83"/>
      <c r="C67" s="66" t="s">
        <v>86</v>
      </c>
      <c r="D67" s="74">
        <v>402</v>
      </c>
      <c r="E67" s="54">
        <v>11.4</v>
      </c>
      <c r="F67" s="44">
        <v>23.6</v>
      </c>
      <c r="G67" s="44">
        <v>42.3</v>
      </c>
      <c r="H67" s="44">
        <v>11.4</v>
      </c>
      <c r="I67" s="44">
        <v>4.7</v>
      </c>
      <c r="J67" s="44">
        <v>6.2</v>
      </c>
      <c r="K67" s="45">
        <v>0.2</v>
      </c>
    </row>
    <row r="68" spans="2:11" ht="15" customHeight="1" x14ac:dyDescent="0.15">
      <c r="B68" s="83"/>
      <c r="C68" s="66" t="s">
        <v>87</v>
      </c>
      <c r="D68" s="74">
        <v>7</v>
      </c>
      <c r="E68" s="54" t="s">
        <v>100</v>
      </c>
      <c r="F68" s="44">
        <v>28.6</v>
      </c>
      <c r="G68" s="44">
        <v>57.1</v>
      </c>
      <c r="H68" s="44" t="s">
        <v>100</v>
      </c>
      <c r="I68" s="44" t="s">
        <v>100</v>
      </c>
      <c r="J68" s="44">
        <v>14.3</v>
      </c>
      <c r="K68" s="45" t="s">
        <v>100</v>
      </c>
    </row>
    <row r="69" spans="2:11" ht="15" customHeight="1" x14ac:dyDescent="0.15">
      <c r="B69" s="83"/>
      <c r="C69" s="66" t="s">
        <v>88</v>
      </c>
      <c r="D69" s="74">
        <v>27</v>
      </c>
      <c r="E69" s="54">
        <v>18.5</v>
      </c>
      <c r="F69" s="44">
        <v>18.5</v>
      </c>
      <c r="G69" s="44">
        <v>51.9</v>
      </c>
      <c r="H69" s="44" t="s">
        <v>100</v>
      </c>
      <c r="I69" s="44" t="s">
        <v>100</v>
      </c>
      <c r="J69" s="44">
        <v>11.1</v>
      </c>
      <c r="K69" s="45" t="s">
        <v>100</v>
      </c>
    </row>
    <row r="70" spans="2:11" ht="15" customHeight="1" x14ac:dyDescent="0.15">
      <c r="B70" s="83"/>
      <c r="C70" s="66" t="s">
        <v>89</v>
      </c>
      <c r="D70" s="74">
        <v>373</v>
      </c>
      <c r="E70" s="54">
        <v>12.6</v>
      </c>
      <c r="F70" s="44">
        <v>16.100000000000001</v>
      </c>
      <c r="G70" s="44">
        <v>38.6</v>
      </c>
      <c r="H70" s="44">
        <v>11.5</v>
      </c>
      <c r="I70" s="44">
        <v>2.1</v>
      </c>
      <c r="J70" s="44">
        <v>17.7</v>
      </c>
      <c r="K70" s="45">
        <v>1.3</v>
      </c>
    </row>
    <row r="71" spans="2:11" ht="15" customHeight="1" x14ac:dyDescent="0.15">
      <c r="B71" s="83"/>
      <c r="C71" s="66" t="s">
        <v>90</v>
      </c>
      <c r="D71" s="74">
        <v>78</v>
      </c>
      <c r="E71" s="54">
        <v>7.7</v>
      </c>
      <c r="F71" s="44">
        <v>30.8</v>
      </c>
      <c r="G71" s="44">
        <v>29.5</v>
      </c>
      <c r="H71" s="44">
        <v>11.5</v>
      </c>
      <c r="I71" s="44">
        <v>1.3</v>
      </c>
      <c r="J71" s="44">
        <v>19.2</v>
      </c>
      <c r="K71" s="45" t="s">
        <v>100</v>
      </c>
    </row>
    <row r="72" spans="2:11" ht="15" customHeight="1" x14ac:dyDescent="0.15">
      <c r="B72" s="83"/>
      <c r="C72" s="66" t="s">
        <v>91</v>
      </c>
      <c r="D72" s="74">
        <v>43</v>
      </c>
      <c r="E72" s="54">
        <v>16.3</v>
      </c>
      <c r="F72" s="44">
        <v>18.600000000000001</v>
      </c>
      <c r="G72" s="44">
        <v>53.5</v>
      </c>
      <c r="H72" s="44">
        <v>4.7</v>
      </c>
      <c r="I72" s="44" t="s">
        <v>100</v>
      </c>
      <c r="J72" s="44">
        <v>7</v>
      </c>
      <c r="K72" s="45" t="s">
        <v>100</v>
      </c>
    </row>
    <row r="73" spans="2:11" ht="15" customHeight="1" x14ac:dyDescent="0.15">
      <c r="B73" s="83"/>
      <c r="C73" s="66" t="s">
        <v>92</v>
      </c>
      <c r="D73" s="74">
        <v>41</v>
      </c>
      <c r="E73" s="54">
        <v>17.100000000000001</v>
      </c>
      <c r="F73" s="44">
        <v>19.5</v>
      </c>
      <c r="G73" s="44">
        <v>31.7</v>
      </c>
      <c r="H73" s="44">
        <v>4.9000000000000004</v>
      </c>
      <c r="I73" s="44">
        <v>2.4</v>
      </c>
      <c r="J73" s="44">
        <v>24.4</v>
      </c>
      <c r="K73" s="45" t="s">
        <v>100</v>
      </c>
    </row>
    <row r="74" spans="2:11" ht="15" customHeight="1" x14ac:dyDescent="0.15">
      <c r="B74" s="86"/>
      <c r="C74" s="67" t="s">
        <v>93</v>
      </c>
      <c r="D74" s="75">
        <v>20</v>
      </c>
      <c r="E74" s="55">
        <v>5</v>
      </c>
      <c r="F74" s="46">
        <v>20</v>
      </c>
      <c r="G74" s="46">
        <v>70</v>
      </c>
      <c r="H74" s="46" t="s">
        <v>100</v>
      </c>
      <c r="I74" s="46" t="s">
        <v>100</v>
      </c>
      <c r="J74" s="46">
        <v>5</v>
      </c>
      <c r="K74" s="47" t="s">
        <v>100</v>
      </c>
    </row>
    <row r="75" spans="2:11" ht="15" customHeight="1" x14ac:dyDescent="0.15">
      <c r="B75" s="82" t="s">
        <v>8</v>
      </c>
      <c r="C75" s="68" t="s">
        <v>94</v>
      </c>
      <c r="D75" s="76">
        <v>111</v>
      </c>
      <c r="E75" s="53">
        <v>7.2</v>
      </c>
      <c r="F75" s="42">
        <v>17.100000000000001</v>
      </c>
      <c r="G75" s="42">
        <v>47.7</v>
      </c>
      <c r="H75" s="42">
        <v>10.8</v>
      </c>
      <c r="I75" s="42">
        <v>2.7</v>
      </c>
      <c r="J75" s="42">
        <v>13.5</v>
      </c>
      <c r="K75" s="43">
        <v>0.9</v>
      </c>
    </row>
    <row r="76" spans="2:11" ht="15" customHeight="1" x14ac:dyDescent="0.15">
      <c r="B76" s="83"/>
      <c r="C76" s="66" t="s">
        <v>95</v>
      </c>
      <c r="D76" s="74">
        <v>340</v>
      </c>
      <c r="E76" s="54">
        <v>9.4</v>
      </c>
      <c r="F76" s="44">
        <v>20.9</v>
      </c>
      <c r="G76" s="44">
        <v>49.4</v>
      </c>
      <c r="H76" s="44">
        <v>9.1</v>
      </c>
      <c r="I76" s="44">
        <v>2.6</v>
      </c>
      <c r="J76" s="44">
        <v>7.6</v>
      </c>
      <c r="K76" s="45">
        <v>0.9</v>
      </c>
    </row>
    <row r="77" spans="2:11" ht="15" customHeight="1" x14ac:dyDescent="0.15">
      <c r="B77" s="83"/>
      <c r="C77" s="66" t="s">
        <v>96</v>
      </c>
      <c r="D77" s="74">
        <v>653</v>
      </c>
      <c r="E77" s="54">
        <v>13.5</v>
      </c>
      <c r="F77" s="44">
        <v>21.3</v>
      </c>
      <c r="G77" s="44">
        <v>40.299999999999997</v>
      </c>
      <c r="H77" s="44">
        <v>10.1</v>
      </c>
      <c r="I77" s="44">
        <v>3.1</v>
      </c>
      <c r="J77" s="44">
        <v>11</v>
      </c>
      <c r="K77" s="45">
        <v>0.8</v>
      </c>
    </row>
    <row r="78" spans="2:11" ht="15" customHeight="1" x14ac:dyDescent="0.15">
      <c r="B78" s="83"/>
      <c r="C78" s="66" t="s">
        <v>97</v>
      </c>
      <c r="D78" s="74">
        <v>224</v>
      </c>
      <c r="E78" s="54">
        <v>13.8</v>
      </c>
      <c r="F78" s="44">
        <v>18.8</v>
      </c>
      <c r="G78" s="44">
        <v>40.6</v>
      </c>
      <c r="H78" s="44">
        <v>10.3</v>
      </c>
      <c r="I78" s="44">
        <v>4.9000000000000004</v>
      </c>
      <c r="J78" s="44">
        <v>11.2</v>
      </c>
      <c r="K78" s="45">
        <v>0.4</v>
      </c>
    </row>
    <row r="79" spans="2:11" ht="15" customHeight="1" x14ac:dyDescent="0.15">
      <c r="B79" s="83"/>
      <c r="C79" s="66" t="s">
        <v>98</v>
      </c>
      <c r="D79" s="74">
        <v>225</v>
      </c>
      <c r="E79" s="54">
        <v>10.199999999999999</v>
      </c>
      <c r="F79" s="44">
        <v>19.600000000000001</v>
      </c>
      <c r="G79" s="44">
        <v>46.2</v>
      </c>
      <c r="H79" s="44">
        <v>7.6</v>
      </c>
      <c r="I79" s="44">
        <v>3.1</v>
      </c>
      <c r="J79" s="44">
        <v>12.4</v>
      </c>
      <c r="K79" s="45">
        <v>0.9</v>
      </c>
    </row>
    <row r="80" spans="2:11" ht="15" customHeight="1" x14ac:dyDescent="0.15">
      <c r="B80" s="86"/>
      <c r="C80" s="67" t="s">
        <v>99</v>
      </c>
      <c r="D80" s="75">
        <v>116</v>
      </c>
      <c r="E80" s="55">
        <v>6.9</v>
      </c>
      <c r="F80" s="46">
        <v>23.3</v>
      </c>
      <c r="G80" s="46">
        <v>49.1</v>
      </c>
      <c r="H80" s="46">
        <v>6.9</v>
      </c>
      <c r="I80" s="46">
        <v>3.4</v>
      </c>
      <c r="J80" s="46">
        <v>8.6</v>
      </c>
      <c r="K80" s="47">
        <v>1.7</v>
      </c>
    </row>
    <row r="81" spans="2:11" ht="15" customHeight="1" x14ac:dyDescent="0.15">
      <c r="B81" s="82" t="s">
        <v>9</v>
      </c>
      <c r="C81" s="68" t="s">
        <v>18</v>
      </c>
      <c r="D81" s="76">
        <v>58</v>
      </c>
      <c r="E81" s="53">
        <v>17.2</v>
      </c>
      <c r="F81" s="42">
        <v>15.5</v>
      </c>
      <c r="G81" s="42">
        <v>29.3</v>
      </c>
      <c r="H81" s="42">
        <v>8.6</v>
      </c>
      <c r="I81" s="42">
        <v>1.7</v>
      </c>
      <c r="J81" s="42">
        <v>27.6</v>
      </c>
      <c r="K81" s="43" t="s">
        <v>100</v>
      </c>
    </row>
    <row r="82" spans="2:11" ht="15" customHeight="1" x14ac:dyDescent="0.15">
      <c r="B82" s="83"/>
      <c r="C82" s="66" t="s">
        <v>19</v>
      </c>
      <c r="D82" s="74">
        <v>187</v>
      </c>
      <c r="E82" s="54">
        <v>15.5</v>
      </c>
      <c r="F82" s="44">
        <v>15.5</v>
      </c>
      <c r="G82" s="44">
        <v>35.799999999999997</v>
      </c>
      <c r="H82" s="44">
        <v>11.2</v>
      </c>
      <c r="I82" s="44">
        <v>2.7</v>
      </c>
      <c r="J82" s="44">
        <v>18.7</v>
      </c>
      <c r="K82" s="45">
        <v>0.5</v>
      </c>
    </row>
    <row r="83" spans="2:11" ht="15" customHeight="1" x14ac:dyDescent="0.15">
      <c r="B83" s="83"/>
      <c r="C83" s="66" t="s">
        <v>20</v>
      </c>
      <c r="D83" s="74">
        <v>133</v>
      </c>
      <c r="E83" s="54">
        <v>10.5</v>
      </c>
      <c r="F83" s="44">
        <v>20.3</v>
      </c>
      <c r="G83" s="44">
        <v>39.799999999999997</v>
      </c>
      <c r="H83" s="44">
        <v>9.8000000000000007</v>
      </c>
      <c r="I83" s="44">
        <v>6</v>
      </c>
      <c r="J83" s="44">
        <v>12.8</v>
      </c>
      <c r="K83" s="45">
        <v>0.8</v>
      </c>
    </row>
    <row r="84" spans="2:11" ht="15" customHeight="1" x14ac:dyDescent="0.15">
      <c r="B84" s="83"/>
      <c r="C84" s="66" t="s">
        <v>21</v>
      </c>
      <c r="D84" s="74">
        <v>262</v>
      </c>
      <c r="E84" s="54">
        <v>14.5</v>
      </c>
      <c r="F84" s="44">
        <v>21.8</v>
      </c>
      <c r="G84" s="44">
        <v>37.799999999999997</v>
      </c>
      <c r="H84" s="44">
        <v>9.9</v>
      </c>
      <c r="I84" s="44">
        <v>4.5999999999999996</v>
      </c>
      <c r="J84" s="44">
        <v>11.1</v>
      </c>
      <c r="K84" s="45">
        <v>0.4</v>
      </c>
    </row>
    <row r="85" spans="2:11" ht="15" customHeight="1" x14ac:dyDescent="0.15">
      <c r="B85" s="83"/>
      <c r="C85" s="66" t="s">
        <v>22</v>
      </c>
      <c r="D85" s="74">
        <v>295</v>
      </c>
      <c r="E85" s="54">
        <v>7.5</v>
      </c>
      <c r="F85" s="44">
        <v>19.3</v>
      </c>
      <c r="G85" s="44">
        <v>48.1</v>
      </c>
      <c r="H85" s="44">
        <v>8.5</v>
      </c>
      <c r="I85" s="44">
        <v>5.0999999999999996</v>
      </c>
      <c r="J85" s="44">
        <v>11.2</v>
      </c>
      <c r="K85" s="45">
        <v>0.3</v>
      </c>
    </row>
    <row r="86" spans="2:11" ht="15" customHeight="1" x14ac:dyDescent="0.15">
      <c r="B86" s="84"/>
      <c r="C86" s="69" t="s">
        <v>23</v>
      </c>
      <c r="D86" s="77">
        <v>798</v>
      </c>
      <c r="E86" s="56">
        <v>10.8</v>
      </c>
      <c r="F86" s="48">
        <v>21.4</v>
      </c>
      <c r="G86" s="48">
        <v>48.6</v>
      </c>
      <c r="H86" s="48">
        <v>9.1</v>
      </c>
      <c r="I86" s="48">
        <v>2.2999999999999998</v>
      </c>
      <c r="J86" s="48">
        <v>6.6</v>
      </c>
      <c r="K86" s="49">
        <v>1.1000000000000001</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25CEF-6B17-460E-AFE4-F9E58A69611B}">
  <sheetPr codeName="Sheet18"/>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HYPERLINK("#目次!C"&amp;ROW(目次!$C$22),"[問3_⑭]")</f>
        <v>[問3_⑭]</v>
      </c>
    </row>
    <row r="3" spans="1:11" ht="13.5" customHeight="1" x14ac:dyDescent="0.15">
      <c r="B3" s="40" t="s">
        <v>0</v>
      </c>
    </row>
    <row r="4" spans="1:11" ht="13.5" customHeight="1" x14ac:dyDescent="0.15">
      <c r="B4" s="40" t="s">
        <v>131</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11</v>
      </c>
      <c r="F7" s="61">
        <v>19.5</v>
      </c>
      <c r="G7" s="61">
        <v>41.9</v>
      </c>
      <c r="H7" s="61">
        <v>10.3</v>
      </c>
      <c r="I7" s="61">
        <v>4</v>
      </c>
      <c r="J7" s="61">
        <v>12.5</v>
      </c>
      <c r="K7" s="62">
        <v>0.8</v>
      </c>
    </row>
    <row r="8" spans="1:11" ht="15" customHeight="1" x14ac:dyDescent="0.15">
      <c r="B8" s="85" t="s">
        <v>1</v>
      </c>
      <c r="C8" s="65" t="s">
        <v>28</v>
      </c>
      <c r="D8" s="73">
        <v>13</v>
      </c>
      <c r="E8" s="57">
        <v>46.2</v>
      </c>
      <c r="F8" s="58">
        <v>15.4</v>
      </c>
      <c r="G8" s="58">
        <v>15.4</v>
      </c>
      <c r="H8" s="58">
        <v>7.7</v>
      </c>
      <c r="I8" s="58">
        <v>15.4</v>
      </c>
      <c r="J8" s="58" t="s">
        <v>100</v>
      </c>
      <c r="K8" s="59" t="s">
        <v>100</v>
      </c>
    </row>
    <row r="9" spans="1:11" ht="15" customHeight="1" x14ac:dyDescent="0.15">
      <c r="B9" s="83"/>
      <c r="C9" s="66" t="s">
        <v>29</v>
      </c>
      <c r="D9" s="74">
        <v>61</v>
      </c>
      <c r="E9" s="54">
        <v>16.399999999999999</v>
      </c>
      <c r="F9" s="44">
        <v>19.7</v>
      </c>
      <c r="G9" s="44">
        <v>29.5</v>
      </c>
      <c r="H9" s="44">
        <v>13.1</v>
      </c>
      <c r="I9" s="44">
        <v>3.3</v>
      </c>
      <c r="J9" s="44">
        <v>16.399999999999999</v>
      </c>
      <c r="K9" s="45">
        <v>1.6</v>
      </c>
    </row>
    <row r="10" spans="1:11" ht="15" customHeight="1" x14ac:dyDescent="0.15">
      <c r="B10" s="83"/>
      <c r="C10" s="66" t="s">
        <v>30</v>
      </c>
      <c r="D10" s="74">
        <v>77</v>
      </c>
      <c r="E10" s="54">
        <v>7.8</v>
      </c>
      <c r="F10" s="44">
        <v>18.2</v>
      </c>
      <c r="G10" s="44">
        <v>28.6</v>
      </c>
      <c r="H10" s="44">
        <v>14.3</v>
      </c>
      <c r="I10" s="44">
        <v>9.1</v>
      </c>
      <c r="J10" s="44">
        <v>22.1</v>
      </c>
      <c r="K10" s="45" t="s">
        <v>100</v>
      </c>
    </row>
    <row r="11" spans="1:11" ht="15" customHeight="1" x14ac:dyDescent="0.15">
      <c r="B11" s="83"/>
      <c r="C11" s="66" t="s">
        <v>31</v>
      </c>
      <c r="D11" s="74">
        <v>105</v>
      </c>
      <c r="E11" s="54">
        <v>10.5</v>
      </c>
      <c r="F11" s="44">
        <v>23.8</v>
      </c>
      <c r="G11" s="44">
        <v>43.8</v>
      </c>
      <c r="H11" s="44">
        <v>6.7</v>
      </c>
      <c r="I11" s="44">
        <v>8.6</v>
      </c>
      <c r="J11" s="44">
        <v>6.7</v>
      </c>
      <c r="K11" s="45" t="s">
        <v>100</v>
      </c>
    </row>
    <row r="12" spans="1:11" ht="15" customHeight="1" x14ac:dyDescent="0.15">
      <c r="B12" s="83"/>
      <c r="C12" s="66" t="s">
        <v>32</v>
      </c>
      <c r="D12" s="74">
        <v>136</v>
      </c>
      <c r="E12" s="54">
        <v>10.3</v>
      </c>
      <c r="F12" s="44">
        <v>16.899999999999999</v>
      </c>
      <c r="G12" s="44">
        <v>49.3</v>
      </c>
      <c r="H12" s="44">
        <v>9.6</v>
      </c>
      <c r="I12" s="44">
        <v>2.9</v>
      </c>
      <c r="J12" s="44">
        <v>10.3</v>
      </c>
      <c r="K12" s="45">
        <v>0.7</v>
      </c>
    </row>
    <row r="13" spans="1:11" ht="15" customHeight="1" x14ac:dyDescent="0.15">
      <c r="B13" s="83"/>
      <c r="C13" s="66" t="s">
        <v>33</v>
      </c>
      <c r="D13" s="74">
        <v>71</v>
      </c>
      <c r="E13" s="54">
        <v>7</v>
      </c>
      <c r="F13" s="44">
        <v>18.3</v>
      </c>
      <c r="G13" s="44">
        <v>49.3</v>
      </c>
      <c r="H13" s="44">
        <v>14.1</v>
      </c>
      <c r="I13" s="44">
        <v>4.2</v>
      </c>
      <c r="J13" s="44">
        <v>7</v>
      </c>
      <c r="K13" s="45" t="s">
        <v>100</v>
      </c>
    </row>
    <row r="14" spans="1:11" ht="15" customHeight="1" x14ac:dyDescent="0.15">
      <c r="B14" s="83"/>
      <c r="C14" s="66" t="s">
        <v>34</v>
      </c>
      <c r="D14" s="74">
        <v>62</v>
      </c>
      <c r="E14" s="54">
        <v>8.1</v>
      </c>
      <c r="F14" s="44">
        <v>16.100000000000001</v>
      </c>
      <c r="G14" s="44">
        <v>48.4</v>
      </c>
      <c r="H14" s="44">
        <v>6.5</v>
      </c>
      <c r="I14" s="44">
        <v>1.6</v>
      </c>
      <c r="J14" s="44">
        <v>16.100000000000001</v>
      </c>
      <c r="K14" s="45">
        <v>3.2</v>
      </c>
    </row>
    <row r="15" spans="1:11" ht="15" customHeight="1" x14ac:dyDescent="0.15">
      <c r="B15" s="83"/>
      <c r="C15" s="66" t="s">
        <v>35</v>
      </c>
      <c r="D15" s="74">
        <v>62</v>
      </c>
      <c r="E15" s="54">
        <v>8.1</v>
      </c>
      <c r="F15" s="44">
        <v>21</v>
      </c>
      <c r="G15" s="44">
        <v>41.9</v>
      </c>
      <c r="H15" s="44">
        <v>17.7</v>
      </c>
      <c r="I15" s="44" t="s">
        <v>100</v>
      </c>
      <c r="J15" s="44">
        <v>11.3</v>
      </c>
      <c r="K15" s="45" t="s">
        <v>100</v>
      </c>
    </row>
    <row r="16" spans="1:11" ht="15" customHeight="1" x14ac:dyDescent="0.15">
      <c r="B16" s="83"/>
      <c r="C16" s="66" t="s">
        <v>36</v>
      </c>
      <c r="D16" s="74">
        <v>118</v>
      </c>
      <c r="E16" s="54">
        <v>11.9</v>
      </c>
      <c r="F16" s="44">
        <v>18.600000000000001</v>
      </c>
      <c r="G16" s="44">
        <v>47.5</v>
      </c>
      <c r="H16" s="44">
        <v>10.199999999999999</v>
      </c>
      <c r="I16" s="44">
        <v>1.7</v>
      </c>
      <c r="J16" s="44">
        <v>9.3000000000000007</v>
      </c>
      <c r="K16" s="45">
        <v>0.8</v>
      </c>
    </row>
    <row r="17" spans="2:11" ht="15" customHeight="1" x14ac:dyDescent="0.15">
      <c r="B17" s="83"/>
      <c r="C17" s="66" t="s">
        <v>37</v>
      </c>
      <c r="D17" s="74">
        <v>13</v>
      </c>
      <c r="E17" s="54">
        <v>7.7</v>
      </c>
      <c r="F17" s="44">
        <v>30.8</v>
      </c>
      <c r="G17" s="44">
        <v>30.8</v>
      </c>
      <c r="H17" s="44">
        <v>7.7</v>
      </c>
      <c r="I17" s="44" t="s">
        <v>100</v>
      </c>
      <c r="J17" s="44">
        <v>23.1</v>
      </c>
      <c r="K17" s="45" t="s">
        <v>100</v>
      </c>
    </row>
    <row r="18" spans="2:11" ht="15" customHeight="1" x14ac:dyDescent="0.15">
      <c r="B18" s="83"/>
      <c r="C18" s="66" t="s">
        <v>38</v>
      </c>
      <c r="D18" s="74">
        <v>90</v>
      </c>
      <c r="E18" s="54">
        <v>15.6</v>
      </c>
      <c r="F18" s="44">
        <v>15.6</v>
      </c>
      <c r="G18" s="44">
        <v>32.200000000000003</v>
      </c>
      <c r="H18" s="44">
        <v>7.8</v>
      </c>
      <c r="I18" s="44">
        <v>1.1000000000000001</v>
      </c>
      <c r="J18" s="44">
        <v>27.8</v>
      </c>
      <c r="K18" s="45" t="s">
        <v>100</v>
      </c>
    </row>
    <row r="19" spans="2:11" ht="15" customHeight="1" x14ac:dyDescent="0.15">
      <c r="B19" s="83"/>
      <c r="C19" s="66" t="s">
        <v>39</v>
      </c>
      <c r="D19" s="74">
        <v>119</v>
      </c>
      <c r="E19" s="54">
        <v>11.8</v>
      </c>
      <c r="F19" s="44">
        <v>21</v>
      </c>
      <c r="G19" s="44">
        <v>40.299999999999997</v>
      </c>
      <c r="H19" s="44">
        <v>5</v>
      </c>
      <c r="I19" s="44">
        <v>5.9</v>
      </c>
      <c r="J19" s="44">
        <v>16</v>
      </c>
      <c r="K19" s="45" t="s">
        <v>100</v>
      </c>
    </row>
    <row r="20" spans="2:11" ht="15" customHeight="1" x14ac:dyDescent="0.15">
      <c r="B20" s="83"/>
      <c r="C20" s="66" t="s">
        <v>40</v>
      </c>
      <c r="D20" s="74">
        <v>165</v>
      </c>
      <c r="E20" s="54">
        <v>14.5</v>
      </c>
      <c r="F20" s="44">
        <v>22.4</v>
      </c>
      <c r="G20" s="44">
        <v>32.1</v>
      </c>
      <c r="H20" s="44">
        <v>11.5</v>
      </c>
      <c r="I20" s="44">
        <v>7.9</v>
      </c>
      <c r="J20" s="44">
        <v>11.5</v>
      </c>
      <c r="K20" s="45" t="s">
        <v>100</v>
      </c>
    </row>
    <row r="21" spans="2:11" ht="15" customHeight="1" x14ac:dyDescent="0.15">
      <c r="B21" s="83"/>
      <c r="C21" s="66" t="s">
        <v>41</v>
      </c>
      <c r="D21" s="74">
        <v>216</v>
      </c>
      <c r="E21" s="54">
        <v>8.3000000000000007</v>
      </c>
      <c r="F21" s="44">
        <v>19.899999999999999</v>
      </c>
      <c r="G21" s="44">
        <v>44</v>
      </c>
      <c r="H21" s="44">
        <v>12</v>
      </c>
      <c r="I21" s="44">
        <v>3.2</v>
      </c>
      <c r="J21" s="44">
        <v>12.5</v>
      </c>
      <c r="K21" s="45" t="s">
        <v>100</v>
      </c>
    </row>
    <row r="22" spans="2:11" ht="15" customHeight="1" x14ac:dyDescent="0.15">
      <c r="B22" s="83"/>
      <c r="C22" s="66" t="s">
        <v>42</v>
      </c>
      <c r="D22" s="74">
        <v>76</v>
      </c>
      <c r="E22" s="54">
        <v>7.9</v>
      </c>
      <c r="F22" s="44">
        <v>25</v>
      </c>
      <c r="G22" s="44">
        <v>48.7</v>
      </c>
      <c r="H22" s="44">
        <v>14.5</v>
      </c>
      <c r="I22" s="44">
        <v>1.3</v>
      </c>
      <c r="J22" s="44">
        <v>2.6</v>
      </c>
      <c r="K22" s="45" t="s">
        <v>100</v>
      </c>
    </row>
    <row r="23" spans="2:11" ht="15" customHeight="1" x14ac:dyDescent="0.15">
      <c r="B23" s="83"/>
      <c r="C23" s="66" t="s">
        <v>43</v>
      </c>
      <c r="D23" s="74">
        <v>60</v>
      </c>
      <c r="E23" s="54">
        <v>3.3</v>
      </c>
      <c r="F23" s="44">
        <v>16.7</v>
      </c>
      <c r="G23" s="44">
        <v>56.7</v>
      </c>
      <c r="H23" s="44">
        <v>5</v>
      </c>
      <c r="I23" s="44">
        <v>6.7</v>
      </c>
      <c r="J23" s="44">
        <v>11.7</v>
      </c>
      <c r="K23" s="45" t="s">
        <v>100</v>
      </c>
    </row>
    <row r="24" spans="2:11" ht="15" customHeight="1" x14ac:dyDescent="0.15">
      <c r="B24" s="83"/>
      <c r="C24" s="66" t="s">
        <v>44</v>
      </c>
      <c r="D24" s="74">
        <v>75</v>
      </c>
      <c r="E24" s="54">
        <v>12</v>
      </c>
      <c r="F24" s="44">
        <v>26.7</v>
      </c>
      <c r="G24" s="44">
        <v>46.7</v>
      </c>
      <c r="H24" s="44">
        <v>8</v>
      </c>
      <c r="I24" s="44" t="s">
        <v>100</v>
      </c>
      <c r="J24" s="44">
        <v>6.7</v>
      </c>
      <c r="K24" s="45" t="s">
        <v>100</v>
      </c>
    </row>
    <row r="25" spans="2:11" ht="15" customHeight="1" x14ac:dyDescent="0.15">
      <c r="B25" s="83"/>
      <c r="C25" s="66" t="s">
        <v>45</v>
      </c>
      <c r="D25" s="74">
        <v>191</v>
      </c>
      <c r="E25" s="54">
        <v>13.6</v>
      </c>
      <c r="F25" s="44">
        <v>15.2</v>
      </c>
      <c r="G25" s="44">
        <v>41.9</v>
      </c>
      <c r="H25" s="44">
        <v>9.9</v>
      </c>
      <c r="I25" s="44">
        <v>1.6</v>
      </c>
      <c r="J25" s="44">
        <v>14.1</v>
      </c>
      <c r="K25" s="45">
        <v>3.7</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v>100</v>
      </c>
      <c r="J27" s="44" t="s">
        <v>100</v>
      </c>
      <c r="K27" s="45" t="s">
        <v>100</v>
      </c>
    </row>
    <row r="28" spans="2:11" ht="15" customHeight="1" x14ac:dyDescent="0.15">
      <c r="B28" s="83"/>
      <c r="C28" s="66" t="s">
        <v>48</v>
      </c>
      <c r="D28" s="74">
        <v>2</v>
      </c>
      <c r="E28" s="54" t="s">
        <v>100</v>
      </c>
      <c r="F28" s="44" t="s">
        <v>100</v>
      </c>
      <c r="G28" s="44" t="s">
        <v>100</v>
      </c>
      <c r="H28" s="44" t="s">
        <v>100</v>
      </c>
      <c r="I28" s="44">
        <v>50</v>
      </c>
      <c r="J28" s="44">
        <v>50</v>
      </c>
      <c r="K28" s="45" t="s">
        <v>100</v>
      </c>
    </row>
    <row r="29" spans="2:11" ht="15" customHeight="1" x14ac:dyDescent="0.15">
      <c r="B29" s="83"/>
      <c r="C29" s="66" t="s">
        <v>49</v>
      </c>
      <c r="D29" s="74">
        <v>1</v>
      </c>
      <c r="E29" s="54" t="s">
        <v>100</v>
      </c>
      <c r="F29" s="44" t="s">
        <v>100</v>
      </c>
      <c r="G29" s="44" t="s">
        <v>100</v>
      </c>
      <c r="H29" s="44">
        <v>100</v>
      </c>
      <c r="I29" s="44" t="s">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10.8</v>
      </c>
      <c r="F35" s="42">
        <v>19</v>
      </c>
      <c r="G35" s="42">
        <v>42.8</v>
      </c>
      <c r="H35" s="42">
        <v>10.9</v>
      </c>
      <c r="I35" s="42">
        <v>4.3</v>
      </c>
      <c r="J35" s="42">
        <v>11.5</v>
      </c>
      <c r="K35" s="43">
        <v>0.7</v>
      </c>
    </row>
    <row r="36" spans="2:11" ht="15" customHeight="1" x14ac:dyDescent="0.15">
      <c r="B36" s="83"/>
      <c r="C36" s="66" t="s">
        <v>56</v>
      </c>
      <c r="D36" s="74">
        <v>1005</v>
      </c>
      <c r="E36" s="54">
        <v>11.3</v>
      </c>
      <c r="F36" s="44">
        <v>20</v>
      </c>
      <c r="G36" s="44">
        <v>41.3</v>
      </c>
      <c r="H36" s="44">
        <v>9.8000000000000007</v>
      </c>
      <c r="I36" s="44">
        <v>3.6</v>
      </c>
      <c r="J36" s="44">
        <v>13.3</v>
      </c>
      <c r="K36" s="45">
        <v>0.7</v>
      </c>
    </row>
    <row r="37" spans="2:11" ht="15" customHeight="1" x14ac:dyDescent="0.15">
      <c r="B37" s="86"/>
      <c r="C37" s="67" t="s">
        <v>57</v>
      </c>
      <c r="D37" s="75">
        <v>7</v>
      </c>
      <c r="E37" s="55" t="s">
        <v>100</v>
      </c>
      <c r="F37" s="46" t="s">
        <v>100</v>
      </c>
      <c r="G37" s="46">
        <v>28.6</v>
      </c>
      <c r="H37" s="46">
        <v>14.3</v>
      </c>
      <c r="I37" s="46">
        <v>42.9</v>
      </c>
      <c r="J37" s="46">
        <v>14.3</v>
      </c>
      <c r="K37" s="47" t="s">
        <v>100</v>
      </c>
    </row>
    <row r="38" spans="2:11" ht="15" customHeight="1" x14ac:dyDescent="0.15">
      <c r="B38" s="82" t="s">
        <v>3</v>
      </c>
      <c r="C38" s="68" t="s">
        <v>58</v>
      </c>
      <c r="D38" s="76">
        <v>26</v>
      </c>
      <c r="E38" s="53">
        <v>26.9</v>
      </c>
      <c r="F38" s="42">
        <v>23.1</v>
      </c>
      <c r="G38" s="42">
        <v>23.1</v>
      </c>
      <c r="H38" s="42">
        <v>7.7</v>
      </c>
      <c r="I38" s="42">
        <v>7.7</v>
      </c>
      <c r="J38" s="42">
        <v>11.5</v>
      </c>
      <c r="K38" s="43" t="s">
        <v>100</v>
      </c>
    </row>
    <row r="39" spans="2:11" ht="15" customHeight="1" x14ac:dyDescent="0.15">
      <c r="B39" s="83"/>
      <c r="C39" s="66" t="s">
        <v>59</v>
      </c>
      <c r="D39" s="74">
        <v>152</v>
      </c>
      <c r="E39" s="54">
        <v>15.8</v>
      </c>
      <c r="F39" s="44">
        <v>17.100000000000001</v>
      </c>
      <c r="G39" s="44">
        <v>30.9</v>
      </c>
      <c r="H39" s="44">
        <v>9.9</v>
      </c>
      <c r="I39" s="44">
        <v>2.6</v>
      </c>
      <c r="J39" s="44">
        <v>23</v>
      </c>
      <c r="K39" s="45">
        <v>0.7</v>
      </c>
    </row>
    <row r="40" spans="2:11" ht="15" customHeight="1" x14ac:dyDescent="0.15">
      <c r="B40" s="83"/>
      <c r="C40" s="66" t="s">
        <v>60</v>
      </c>
      <c r="D40" s="74">
        <v>198</v>
      </c>
      <c r="E40" s="54">
        <v>10.1</v>
      </c>
      <c r="F40" s="44">
        <v>19.7</v>
      </c>
      <c r="G40" s="44">
        <v>35.4</v>
      </c>
      <c r="H40" s="44">
        <v>8.6</v>
      </c>
      <c r="I40" s="44">
        <v>7.6</v>
      </c>
      <c r="J40" s="44">
        <v>18.7</v>
      </c>
      <c r="K40" s="45" t="s">
        <v>100</v>
      </c>
    </row>
    <row r="41" spans="2:11" ht="15" customHeight="1" x14ac:dyDescent="0.15">
      <c r="B41" s="83"/>
      <c r="C41" s="66" t="s">
        <v>61</v>
      </c>
      <c r="D41" s="74">
        <v>271</v>
      </c>
      <c r="E41" s="54">
        <v>12.9</v>
      </c>
      <c r="F41" s="44">
        <v>22.9</v>
      </c>
      <c r="G41" s="44">
        <v>36.5</v>
      </c>
      <c r="H41" s="44">
        <v>10</v>
      </c>
      <c r="I41" s="44">
        <v>8.1</v>
      </c>
      <c r="J41" s="44">
        <v>9.6</v>
      </c>
      <c r="K41" s="45" t="s">
        <v>100</v>
      </c>
    </row>
    <row r="42" spans="2:11" ht="15" customHeight="1" x14ac:dyDescent="0.15">
      <c r="B42" s="83"/>
      <c r="C42" s="66" t="s">
        <v>62</v>
      </c>
      <c r="D42" s="74">
        <v>354</v>
      </c>
      <c r="E42" s="54">
        <v>9</v>
      </c>
      <c r="F42" s="44">
        <v>18.600000000000001</v>
      </c>
      <c r="G42" s="44">
        <v>46.3</v>
      </c>
      <c r="H42" s="44">
        <v>11</v>
      </c>
      <c r="I42" s="44">
        <v>3.1</v>
      </c>
      <c r="J42" s="44">
        <v>11.6</v>
      </c>
      <c r="K42" s="45">
        <v>0.3</v>
      </c>
    </row>
    <row r="43" spans="2:11" ht="15" customHeight="1" x14ac:dyDescent="0.15">
      <c r="B43" s="83"/>
      <c r="C43" s="66" t="s">
        <v>63</v>
      </c>
      <c r="D43" s="74">
        <v>148</v>
      </c>
      <c r="E43" s="54">
        <v>7.4</v>
      </c>
      <c r="F43" s="44">
        <v>21.6</v>
      </c>
      <c r="G43" s="44">
        <v>49.3</v>
      </c>
      <c r="H43" s="44">
        <v>14.2</v>
      </c>
      <c r="I43" s="44">
        <v>2.7</v>
      </c>
      <c r="J43" s="44">
        <v>4.7</v>
      </c>
      <c r="K43" s="45" t="s">
        <v>100</v>
      </c>
    </row>
    <row r="44" spans="2:11" ht="15" customHeight="1" x14ac:dyDescent="0.15">
      <c r="B44" s="83"/>
      <c r="C44" s="66" t="s">
        <v>64</v>
      </c>
      <c r="D44" s="74">
        <v>122</v>
      </c>
      <c r="E44" s="54">
        <v>5.7</v>
      </c>
      <c r="F44" s="44">
        <v>16.399999999999999</v>
      </c>
      <c r="G44" s="44">
        <v>52.5</v>
      </c>
      <c r="H44" s="44">
        <v>5.7</v>
      </c>
      <c r="I44" s="44">
        <v>4.0999999999999996</v>
      </c>
      <c r="J44" s="44">
        <v>13.9</v>
      </c>
      <c r="K44" s="45">
        <v>1.6</v>
      </c>
    </row>
    <row r="45" spans="2:11" ht="15" customHeight="1" x14ac:dyDescent="0.15">
      <c r="B45" s="83"/>
      <c r="C45" s="66" t="s">
        <v>65</v>
      </c>
      <c r="D45" s="74">
        <v>137</v>
      </c>
      <c r="E45" s="54">
        <v>10.199999999999999</v>
      </c>
      <c r="F45" s="44">
        <v>24.1</v>
      </c>
      <c r="G45" s="44">
        <v>44.5</v>
      </c>
      <c r="H45" s="44">
        <v>12.4</v>
      </c>
      <c r="I45" s="44" t="s">
        <v>100</v>
      </c>
      <c r="J45" s="44">
        <v>8.8000000000000007</v>
      </c>
      <c r="K45" s="45" t="s">
        <v>100</v>
      </c>
    </row>
    <row r="46" spans="2:11" ht="15" customHeight="1" x14ac:dyDescent="0.15">
      <c r="B46" s="86"/>
      <c r="C46" s="67" t="s">
        <v>66</v>
      </c>
      <c r="D46" s="75">
        <v>310</v>
      </c>
      <c r="E46" s="55">
        <v>12.9</v>
      </c>
      <c r="F46" s="46">
        <v>16.5</v>
      </c>
      <c r="G46" s="46">
        <v>44.2</v>
      </c>
      <c r="H46" s="46">
        <v>10</v>
      </c>
      <c r="I46" s="46">
        <v>1.6</v>
      </c>
      <c r="J46" s="46">
        <v>12.3</v>
      </c>
      <c r="K46" s="47">
        <v>2.6</v>
      </c>
    </row>
    <row r="47" spans="2:11" ht="15" customHeight="1" x14ac:dyDescent="0.15">
      <c r="B47" s="82" t="s">
        <v>4</v>
      </c>
      <c r="C47" s="68" t="s">
        <v>67</v>
      </c>
      <c r="D47" s="76">
        <v>126</v>
      </c>
      <c r="E47" s="53">
        <v>16.7</v>
      </c>
      <c r="F47" s="42">
        <v>18.3</v>
      </c>
      <c r="G47" s="42">
        <v>42.9</v>
      </c>
      <c r="H47" s="42">
        <v>11.1</v>
      </c>
      <c r="I47" s="42">
        <v>0.8</v>
      </c>
      <c r="J47" s="42">
        <v>9.5</v>
      </c>
      <c r="K47" s="43">
        <v>0.8</v>
      </c>
    </row>
    <row r="48" spans="2:11" ht="15" customHeight="1" x14ac:dyDescent="0.15">
      <c r="B48" s="83"/>
      <c r="C48" s="66" t="s">
        <v>68</v>
      </c>
      <c r="D48" s="74">
        <v>11</v>
      </c>
      <c r="E48" s="54">
        <v>18.2</v>
      </c>
      <c r="F48" s="44">
        <v>18.2</v>
      </c>
      <c r="G48" s="44">
        <v>45.5</v>
      </c>
      <c r="H48" s="44" t="s">
        <v>100</v>
      </c>
      <c r="I48" s="44" t="s">
        <v>100</v>
      </c>
      <c r="J48" s="44">
        <v>18.2</v>
      </c>
      <c r="K48" s="45" t="s">
        <v>100</v>
      </c>
    </row>
    <row r="49" spans="2:11" ht="15" customHeight="1" x14ac:dyDescent="0.15">
      <c r="B49" s="83"/>
      <c r="C49" s="66" t="s">
        <v>69</v>
      </c>
      <c r="D49" s="74">
        <v>695</v>
      </c>
      <c r="E49" s="54">
        <v>10.5</v>
      </c>
      <c r="F49" s="44">
        <v>19.600000000000001</v>
      </c>
      <c r="G49" s="44">
        <v>39.1</v>
      </c>
      <c r="H49" s="44">
        <v>11.2</v>
      </c>
      <c r="I49" s="44">
        <v>5.3</v>
      </c>
      <c r="J49" s="44">
        <v>14</v>
      </c>
      <c r="K49" s="45">
        <v>0.3</v>
      </c>
    </row>
    <row r="50" spans="2:11" ht="15" customHeight="1" x14ac:dyDescent="0.15">
      <c r="B50" s="83"/>
      <c r="C50" s="66" t="s">
        <v>70</v>
      </c>
      <c r="D50" s="74">
        <v>268</v>
      </c>
      <c r="E50" s="54">
        <v>10.4</v>
      </c>
      <c r="F50" s="44">
        <v>19.399999999999999</v>
      </c>
      <c r="G50" s="44">
        <v>44.8</v>
      </c>
      <c r="H50" s="44">
        <v>11.9</v>
      </c>
      <c r="I50" s="44">
        <v>4.0999999999999996</v>
      </c>
      <c r="J50" s="44">
        <v>9</v>
      </c>
      <c r="K50" s="45">
        <v>0.4</v>
      </c>
    </row>
    <row r="51" spans="2:11" ht="15" customHeight="1" x14ac:dyDescent="0.15">
      <c r="B51" s="83"/>
      <c r="C51" s="66" t="s">
        <v>71</v>
      </c>
      <c r="D51" s="74">
        <v>184</v>
      </c>
      <c r="E51" s="54">
        <v>11.4</v>
      </c>
      <c r="F51" s="44">
        <v>22.3</v>
      </c>
      <c r="G51" s="44">
        <v>46.2</v>
      </c>
      <c r="H51" s="44">
        <v>7.1</v>
      </c>
      <c r="I51" s="44">
        <v>3.3</v>
      </c>
      <c r="J51" s="44">
        <v>9.8000000000000007</v>
      </c>
      <c r="K51" s="45" t="s">
        <v>100</v>
      </c>
    </row>
    <row r="52" spans="2:11" ht="15" customHeight="1" x14ac:dyDescent="0.15">
      <c r="B52" s="83"/>
      <c r="C52" s="66" t="s">
        <v>72</v>
      </c>
      <c r="D52" s="74">
        <v>49</v>
      </c>
      <c r="E52" s="54">
        <v>24.5</v>
      </c>
      <c r="F52" s="44">
        <v>14.3</v>
      </c>
      <c r="G52" s="44">
        <v>32.700000000000003</v>
      </c>
      <c r="H52" s="44">
        <v>8.1999999999999993</v>
      </c>
      <c r="I52" s="44">
        <v>6.1</v>
      </c>
      <c r="J52" s="44">
        <v>14.3</v>
      </c>
      <c r="K52" s="45" t="s">
        <v>100</v>
      </c>
    </row>
    <row r="53" spans="2:11" ht="15" customHeight="1" x14ac:dyDescent="0.15">
      <c r="B53" s="83"/>
      <c r="C53" s="66" t="s">
        <v>73</v>
      </c>
      <c r="D53" s="74">
        <v>343</v>
      </c>
      <c r="E53" s="54">
        <v>8.5</v>
      </c>
      <c r="F53" s="44">
        <v>20.100000000000001</v>
      </c>
      <c r="G53" s="44">
        <v>43.7</v>
      </c>
      <c r="H53" s="44">
        <v>9.6</v>
      </c>
      <c r="I53" s="44">
        <v>2</v>
      </c>
      <c r="J53" s="44">
        <v>14.9</v>
      </c>
      <c r="K53" s="45">
        <v>1.2</v>
      </c>
    </row>
    <row r="54" spans="2:11" ht="15" customHeight="1" x14ac:dyDescent="0.15">
      <c r="B54" s="86"/>
      <c r="C54" s="67" t="s">
        <v>57</v>
      </c>
      <c r="D54" s="75">
        <v>35</v>
      </c>
      <c r="E54" s="55">
        <v>5.7</v>
      </c>
      <c r="F54" s="46">
        <v>8.6</v>
      </c>
      <c r="G54" s="46">
        <v>48.6</v>
      </c>
      <c r="H54" s="46">
        <v>5.7</v>
      </c>
      <c r="I54" s="46">
        <v>8.6</v>
      </c>
      <c r="J54" s="46">
        <v>14.3</v>
      </c>
      <c r="K54" s="47">
        <v>8.6</v>
      </c>
    </row>
    <row r="55" spans="2:11" ht="15" customHeight="1" x14ac:dyDescent="0.15">
      <c r="B55" s="82" t="s">
        <v>5</v>
      </c>
      <c r="C55" s="68" t="s">
        <v>74</v>
      </c>
      <c r="D55" s="76">
        <v>318</v>
      </c>
      <c r="E55" s="53">
        <v>10.7</v>
      </c>
      <c r="F55" s="42">
        <v>17.3</v>
      </c>
      <c r="G55" s="42">
        <v>39.6</v>
      </c>
      <c r="H55" s="42">
        <v>9.4</v>
      </c>
      <c r="I55" s="42">
        <v>2.5</v>
      </c>
      <c r="J55" s="42">
        <v>18.899999999999999</v>
      </c>
      <c r="K55" s="43">
        <v>1.6</v>
      </c>
    </row>
    <row r="56" spans="2:11" ht="15" customHeight="1" x14ac:dyDescent="0.15">
      <c r="B56" s="83"/>
      <c r="C56" s="66" t="s">
        <v>75</v>
      </c>
      <c r="D56" s="74">
        <v>526</v>
      </c>
      <c r="E56" s="54">
        <v>10.6</v>
      </c>
      <c r="F56" s="44">
        <v>18.8</v>
      </c>
      <c r="G56" s="44">
        <v>43.2</v>
      </c>
      <c r="H56" s="44">
        <v>11.2</v>
      </c>
      <c r="I56" s="44">
        <v>2.5</v>
      </c>
      <c r="J56" s="44">
        <v>13.3</v>
      </c>
      <c r="K56" s="45">
        <v>0.4</v>
      </c>
    </row>
    <row r="57" spans="2:11" ht="15" customHeight="1" x14ac:dyDescent="0.15">
      <c r="B57" s="83"/>
      <c r="C57" s="66" t="s">
        <v>76</v>
      </c>
      <c r="D57" s="74">
        <v>419</v>
      </c>
      <c r="E57" s="54">
        <v>10.3</v>
      </c>
      <c r="F57" s="44">
        <v>18.100000000000001</v>
      </c>
      <c r="G57" s="44">
        <v>43.9</v>
      </c>
      <c r="H57" s="44">
        <v>10.7</v>
      </c>
      <c r="I57" s="44">
        <v>5</v>
      </c>
      <c r="J57" s="44">
        <v>11.7</v>
      </c>
      <c r="K57" s="45">
        <v>0.2</v>
      </c>
    </row>
    <row r="58" spans="2:11" ht="15" customHeight="1" x14ac:dyDescent="0.15">
      <c r="B58" s="83"/>
      <c r="C58" s="66" t="s">
        <v>77</v>
      </c>
      <c r="D58" s="74">
        <v>320</v>
      </c>
      <c r="E58" s="54">
        <v>12.8</v>
      </c>
      <c r="F58" s="44">
        <v>23.1</v>
      </c>
      <c r="G58" s="44">
        <v>41.3</v>
      </c>
      <c r="H58" s="44">
        <v>8.8000000000000007</v>
      </c>
      <c r="I58" s="44">
        <v>5.9</v>
      </c>
      <c r="J58" s="44">
        <v>7.5</v>
      </c>
      <c r="K58" s="45">
        <v>0.6</v>
      </c>
    </row>
    <row r="59" spans="2:11" ht="15" customHeight="1" x14ac:dyDescent="0.15">
      <c r="B59" s="83"/>
      <c r="C59" s="66" t="s">
        <v>78</v>
      </c>
      <c r="D59" s="74">
        <v>83</v>
      </c>
      <c r="E59" s="54">
        <v>13.3</v>
      </c>
      <c r="F59" s="44">
        <v>24.1</v>
      </c>
      <c r="G59" s="44">
        <v>39.799999999999997</v>
      </c>
      <c r="H59" s="44">
        <v>8.4</v>
      </c>
      <c r="I59" s="44">
        <v>3.6</v>
      </c>
      <c r="J59" s="44">
        <v>9.6</v>
      </c>
      <c r="K59" s="45">
        <v>1.2</v>
      </c>
    </row>
    <row r="60" spans="2:11" ht="15" customHeight="1" x14ac:dyDescent="0.15">
      <c r="B60" s="83"/>
      <c r="C60" s="66" t="s">
        <v>79</v>
      </c>
      <c r="D60" s="74">
        <v>29</v>
      </c>
      <c r="E60" s="54">
        <v>3.4</v>
      </c>
      <c r="F60" s="44">
        <v>31</v>
      </c>
      <c r="G60" s="44">
        <v>44.8</v>
      </c>
      <c r="H60" s="44">
        <v>13.8</v>
      </c>
      <c r="I60" s="44">
        <v>6.9</v>
      </c>
      <c r="J60" s="44" t="s">
        <v>100</v>
      </c>
      <c r="K60" s="45" t="s">
        <v>100</v>
      </c>
    </row>
    <row r="61" spans="2:11" ht="15" customHeight="1" x14ac:dyDescent="0.15">
      <c r="B61" s="86"/>
      <c r="C61" s="67" t="s">
        <v>80</v>
      </c>
      <c r="D61" s="75">
        <v>14</v>
      </c>
      <c r="E61" s="55">
        <v>21.4</v>
      </c>
      <c r="F61" s="46">
        <v>7.1</v>
      </c>
      <c r="G61" s="46">
        <v>21.4</v>
      </c>
      <c r="H61" s="46">
        <v>14.3</v>
      </c>
      <c r="I61" s="46">
        <v>14.3</v>
      </c>
      <c r="J61" s="46">
        <v>14.3</v>
      </c>
      <c r="K61" s="47">
        <v>7.1</v>
      </c>
    </row>
    <row r="62" spans="2:11" ht="15" customHeight="1" x14ac:dyDescent="0.15">
      <c r="B62" s="82" t="s">
        <v>6</v>
      </c>
      <c r="C62" s="68" t="s">
        <v>81</v>
      </c>
      <c r="D62" s="76">
        <v>162</v>
      </c>
      <c r="E62" s="53">
        <v>15.4</v>
      </c>
      <c r="F62" s="42">
        <v>22.8</v>
      </c>
      <c r="G62" s="42">
        <v>31.5</v>
      </c>
      <c r="H62" s="42">
        <v>9.3000000000000007</v>
      </c>
      <c r="I62" s="42">
        <v>6.2</v>
      </c>
      <c r="J62" s="42">
        <v>14.2</v>
      </c>
      <c r="K62" s="43">
        <v>0.6</v>
      </c>
    </row>
    <row r="63" spans="2:11" ht="15" customHeight="1" x14ac:dyDescent="0.15">
      <c r="B63" s="83"/>
      <c r="C63" s="66" t="s">
        <v>82</v>
      </c>
      <c r="D63" s="74">
        <v>172</v>
      </c>
      <c r="E63" s="54">
        <v>10.5</v>
      </c>
      <c r="F63" s="44">
        <v>27.3</v>
      </c>
      <c r="G63" s="44">
        <v>38.4</v>
      </c>
      <c r="H63" s="44">
        <v>12.8</v>
      </c>
      <c r="I63" s="44">
        <v>7.6</v>
      </c>
      <c r="J63" s="44">
        <v>3.5</v>
      </c>
      <c r="K63" s="45" t="s">
        <v>100</v>
      </c>
    </row>
    <row r="64" spans="2:11" ht="15" customHeight="1" x14ac:dyDescent="0.15">
      <c r="B64" s="83"/>
      <c r="C64" s="66" t="s">
        <v>83</v>
      </c>
      <c r="D64" s="74">
        <v>767</v>
      </c>
      <c r="E64" s="54">
        <v>10.4</v>
      </c>
      <c r="F64" s="44">
        <v>17.7</v>
      </c>
      <c r="G64" s="44">
        <v>44.1</v>
      </c>
      <c r="H64" s="44">
        <v>9.9</v>
      </c>
      <c r="I64" s="44">
        <v>4</v>
      </c>
      <c r="J64" s="44">
        <v>13.4</v>
      </c>
      <c r="K64" s="45">
        <v>0.4</v>
      </c>
    </row>
    <row r="65" spans="2:11" ht="15" customHeight="1" x14ac:dyDescent="0.15">
      <c r="B65" s="86"/>
      <c r="C65" s="67" t="s">
        <v>84</v>
      </c>
      <c r="D65" s="75">
        <v>276</v>
      </c>
      <c r="E65" s="55">
        <v>10.5</v>
      </c>
      <c r="F65" s="46">
        <v>21.4</v>
      </c>
      <c r="G65" s="46">
        <v>46.4</v>
      </c>
      <c r="H65" s="46">
        <v>10.9</v>
      </c>
      <c r="I65" s="46">
        <v>2.2000000000000002</v>
      </c>
      <c r="J65" s="46">
        <v>7.6</v>
      </c>
      <c r="K65" s="47">
        <v>1.1000000000000001</v>
      </c>
    </row>
    <row r="66" spans="2:11" ht="15" customHeight="1" x14ac:dyDescent="0.15">
      <c r="B66" s="82" t="s">
        <v>7</v>
      </c>
      <c r="C66" s="68" t="s">
        <v>85</v>
      </c>
      <c r="D66" s="76">
        <v>684</v>
      </c>
      <c r="E66" s="53">
        <v>9.9</v>
      </c>
      <c r="F66" s="42">
        <v>17.3</v>
      </c>
      <c r="G66" s="42">
        <v>48.2</v>
      </c>
      <c r="H66" s="42">
        <v>10.5</v>
      </c>
      <c r="I66" s="42">
        <v>4.4000000000000004</v>
      </c>
      <c r="J66" s="42">
        <v>8.8000000000000007</v>
      </c>
      <c r="K66" s="43">
        <v>0.9</v>
      </c>
    </row>
    <row r="67" spans="2:11" ht="15" customHeight="1" x14ac:dyDescent="0.15">
      <c r="B67" s="83"/>
      <c r="C67" s="66" t="s">
        <v>86</v>
      </c>
      <c r="D67" s="74">
        <v>402</v>
      </c>
      <c r="E67" s="54">
        <v>13.4</v>
      </c>
      <c r="F67" s="44">
        <v>21.1</v>
      </c>
      <c r="G67" s="44">
        <v>39.299999999999997</v>
      </c>
      <c r="H67" s="44">
        <v>11.9</v>
      </c>
      <c r="I67" s="44">
        <v>4.7</v>
      </c>
      <c r="J67" s="44">
        <v>9.1999999999999993</v>
      </c>
      <c r="K67" s="45">
        <v>0.2</v>
      </c>
    </row>
    <row r="68" spans="2:11" ht="15" customHeight="1" x14ac:dyDescent="0.15">
      <c r="B68" s="83"/>
      <c r="C68" s="66" t="s">
        <v>87</v>
      </c>
      <c r="D68" s="74">
        <v>7</v>
      </c>
      <c r="E68" s="54" t="s">
        <v>100</v>
      </c>
      <c r="F68" s="44">
        <v>28.6</v>
      </c>
      <c r="G68" s="44">
        <v>42.9</v>
      </c>
      <c r="H68" s="44" t="s">
        <v>100</v>
      </c>
      <c r="I68" s="44" t="s">
        <v>100</v>
      </c>
      <c r="J68" s="44">
        <v>28.6</v>
      </c>
      <c r="K68" s="45" t="s">
        <v>100</v>
      </c>
    </row>
    <row r="69" spans="2:11" ht="15" customHeight="1" x14ac:dyDescent="0.15">
      <c r="B69" s="83"/>
      <c r="C69" s="66" t="s">
        <v>88</v>
      </c>
      <c r="D69" s="74">
        <v>27</v>
      </c>
      <c r="E69" s="54">
        <v>11.1</v>
      </c>
      <c r="F69" s="44">
        <v>22.2</v>
      </c>
      <c r="G69" s="44">
        <v>48.1</v>
      </c>
      <c r="H69" s="44">
        <v>3.7</v>
      </c>
      <c r="I69" s="44">
        <v>3.7</v>
      </c>
      <c r="J69" s="44">
        <v>11.1</v>
      </c>
      <c r="K69" s="45" t="s">
        <v>100</v>
      </c>
    </row>
    <row r="70" spans="2:11" ht="15" customHeight="1" x14ac:dyDescent="0.15">
      <c r="B70" s="83"/>
      <c r="C70" s="66" t="s">
        <v>89</v>
      </c>
      <c r="D70" s="74">
        <v>373</v>
      </c>
      <c r="E70" s="54">
        <v>9.6999999999999993</v>
      </c>
      <c r="F70" s="44">
        <v>18.2</v>
      </c>
      <c r="G70" s="44">
        <v>37.799999999999997</v>
      </c>
      <c r="H70" s="44">
        <v>10.5</v>
      </c>
      <c r="I70" s="44">
        <v>3.5</v>
      </c>
      <c r="J70" s="44">
        <v>19.600000000000001</v>
      </c>
      <c r="K70" s="45">
        <v>0.8</v>
      </c>
    </row>
    <row r="71" spans="2:11" ht="15" customHeight="1" x14ac:dyDescent="0.15">
      <c r="B71" s="83"/>
      <c r="C71" s="66" t="s">
        <v>90</v>
      </c>
      <c r="D71" s="74">
        <v>78</v>
      </c>
      <c r="E71" s="54">
        <v>12.8</v>
      </c>
      <c r="F71" s="44">
        <v>26.9</v>
      </c>
      <c r="G71" s="44">
        <v>26.9</v>
      </c>
      <c r="H71" s="44">
        <v>9</v>
      </c>
      <c r="I71" s="44">
        <v>3.8</v>
      </c>
      <c r="J71" s="44">
        <v>20.5</v>
      </c>
      <c r="K71" s="45" t="s">
        <v>100</v>
      </c>
    </row>
    <row r="72" spans="2:11" ht="15" customHeight="1" x14ac:dyDescent="0.15">
      <c r="B72" s="83"/>
      <c r="C72" s="66" t="s">
        <v>91</v>
      </c>
      <c r="D72" s="74">
        <v>43</v>
      </c>
      <c r="E72" s="54">
        <v>11.6</v>
      </c>
      <c r="F72" s="44">
        <v>34.9</v>
      </c>
      <c r="G72" s="44">
        <v>32.6</v>
      </c>
      <c r="H72" s="44">
        <v>7</v>
      </c>
      <c r="I72" s="44" t="s">
        <v>100</v>
      </c>
      <c r="J72" s="44">
        <v>14</v>
      </c>
      <c r="K72" s="45" t="s">
        <v>100</v>
      </c>
    </row>
    <row r="73" spans="2:11" ht="15" customHeight="1" x14ac:dyDescent="0.15">
      <c r="B73" s="83"/>
      <c r="C73" s="66" t="s">
        <v>92</v>
      </c>
      <c r="D73" s="74">
        <v>41</v>
      </c>
      <c r="E73" s="54">
        <v>17.100000000000001</v>
      </c>
      <c r="F73" s="44">
        <v>22</v>
      </c>
      <c r="G73" s="44">
        <v>24.4</v>
      </c>
      <c r="H73" s="44">
        <v>7.3</v>
      </c>
      <c r="I73" s="44">
        <v>2.4</v>
      </c>
      <c r="J73" s="44">
        <v>26.8</v>
      </c>
      <c r="K73" s="45" t="s">
        <v>100</v>
      </c>
    </row>
    <row r="74" spans="2:11" ht="15" customHeight="1" x14ac:dyDescent="0.15">
      <c r="B74" s="86"/>
      <c r="C74" s="67" t="s">
        <v>93</v>
      </c>
      <c r="D74" s="75">
        <v>20</v>
      </c>
      <c r="E74" s="55">
        <v>5</v>
      </c>
      <c r="F74" s="46">
        <v>10</v>
      </c>
      <c r="G74" s="46">
        <v>60</v>
      </c>
      <c r="H74" s="46">
        <v>10</v>
      </c>
      <c r="I74" s="46" t="s">
        <v>100</v>
      </c>
      <c r="J74" s="46">
        <v>15</v>
      </c>
      <c r="K74" s="47" t="s">
        <v>100</v>
      </c>
    </row>
    <row r="75" spans="2:11" ht="15" customHeight="1" x14ac:dyDescent="0.15">
      <c r="B75" s="82" t="s">
        <v>8</v>
      </c>
      <c r="C75" s="68" t="s">
        <v>94</v>
      </c>
      <c r="D75" s="76">
        <v>111</v>
      </c>
      <c r="E75" s="53">
        <v>7.2</v>
      </c>
      <c r="F75" s="42">
        <v>19.8</v>
      </c>
      <c r="G75" s="42">
        <v>42.3</v>
      </c>
      <c r="H75" s="42">
        <v>12.6</v>
      </c>
      <c r="I75" s="42">
        <v>3.6</v>
      </c>
      <c r="J75" s="42">
        <v>13.5</v>
      </c>
      <c r="K75" s="43">
        <v>0.9</v>
      </c>
    </row>
    <row r="76" spans="2:11" ht="15" customHeight="1" x14ac:dyDescent="0.15">
      <c r="B76" s="83"/>
      <c r="C76" s="66" t="s">
        <v>95</v>
      </c>
      <c r="D76" s="74">
        <v>340</v>
      </c>
      <c r="E76" s="54">
        <v>6.8</v>
      </c>
      <c r="F76" s="44">
        <v>16.8</v>
      </c>
      <c r="G76" s="44">
        <v>50.9</v>
      </c>
      <c r="H76" s="44">
        <v>11.8</v>
      </c>
      <c r="I76" s="44">
        <v>5</v>
      </c>
      <c r="J76" s="44">
        <v>7.9</v>
      </c>
      <c r="K76" s="45">
        <v>0.9</v>
      </c>
    </row>
    <row r="77" spans="2:11" ht="15" customHeight="1" x14ac:dyDescent="0.15">
      <c r="B77" s="83"/>
      <c r="C77" s="66" t="s">
        <v>96</v>
      </c>
      <c r="D77" s="74">
        <v>653</v>
      </c>
      <c r="E77" s="54">
        <v>14.7</v>
      </c>
      <c r="F77" s="44">
        <v>22.2</v>
      </c>
      <c r="G77" s="44">
        <v>37.1</v>
      </c>
      <c r="H77" s="44">
        <v>9</v>
      </c>
      <c r="I77" s="44">
        <v>3.4</v>
      </c>
      <c r="J77" s="44">
        <v>12.9</v>
      </c>
      <c r="K77" s="45">
        <v>0.8</v>
      </c>
    </row>
    <row r="78" spans="2:11" ht="15" customHeight="1" x14ac:dyDescent="0.15">
      <c r="B78" s="83"/>
      <c r="C78" s="66" t="s">
        <v>97</v>
      </c>
      <c r="D78" s="74">
        <v>224</v>
      </c>
      <c r="E78" s="54">
        <v>11.2</v>
      </c>
      <c r="F78" s="44">
        <v>16.100000000000001</v>
      </c>
      <c r="G78" s="44">
        <v>41.1</v>
      </c>
      <c r="H78" s="44">
        <v>12.5</v>
      </c>
      <c r="I78" s="44">
        <v>4.9000000000000004</v>
      </c>
      <c r="J78" s="44">
        <v>14.3</v>
      </c>
      <c r="K78" s="45" t="s">
        <v>100</v>
      </c>
    </row>
    <row r="79" spans="2:11" ht="15" customHeight="1" x14ac:dyDescent="0.15">
      <c r="B79" s="83"/>
      <c r="C79" s="66" t="s">
        <v>98</v>
      </c>
      <c r="D79" s="74">
        <v>225</v>
      </c>
      <c r="E79" s="54">
        <v>13.3</v>
      </c>
      <c r="F79" s="44">
        <v>17.8</v>
      </c>
      <c r="G79" s="44">
        <v>38.700000000000003</v>
      </c>
      <c r="H79" s="44">
        <v>9.8000000000000007</v>
      </c>
      <c r="I79" s="44">
        <v>4</v>
      </c>
      <c r="J79" s="44">
        <v>16.399999999999999</v>
      </c>
      <c r="K79" s="45" t="s">
        <v>100</v>
      </c>
    </row>
    <row r="80" spans="2:11" ht="15" customHeight="1" x14ac:dyDescent="0.15">
      <c r="B80" s="86"/>
      <c r="C80" s="67" t="s">
        <v>99</v>
      </c>
      <c r="D80" s="75">
        <v>116</v>
      </c>
      <c r="E80" s="55">
        <v>3.4</v>
      </c>
      <c r="F80" s="46">
        <v>23.3</v>
      </c>
      <c r="G80" s="46">
        <v>49.1</v>
      </c>
      <c r="H80" s="46">
        <v>8.6</v>
      </c>
      <c r="I80" s="46">
        <v>2.6</v>
      </c>
      <c r="J80" s="46">
        <v>11.2</v>
      </c>
      <c r="K80" s="47">
        <v>1.7</v>
      </c>
    </row>
    <row r="81" spans="2:11" ht="15" customHeight="1" x14ac:dyDescent="0.15">
      <c r="B81" s="82" t="s">
        <v>9</v>
      </c>
      <c r="C81" s="68" t="s">
        <v>18</v>
      </c>
      <c r="D81" s="76">
        <v>58</v>
      </c>
      <c r="E81" s="53">
        <v>13.8</v>
      </c>
      <c r="F81" s="42">
        <v>19</v>
      </c>
      <c r="G81" s="42">
        <v>22.4</v>
      </c>
      <c r="H81" s="42">
        <v>6.9</v>
      </c>
      <c r="I81" s="42" t="s">
        <v>100</v>
      </c>
      <c r="J81" s="42">
        <v>37.9</v>
      </c>
      <c r="K81" s="43" t="s">
        <v>100</v>
      </c>
    </row>
    <row r="82" spans="2:11" ht="15" customHeight="1" x14ac:dyDescent="0.15">
      <c r="B82" s="83"/>
      <c r="C82" s="66" t="s">
        <v>19</v>
      </c>
      <c r="D82" s="74">
        <v>187</v>
      </c>
      <c r="E82" s="54">
        <v>11.8</v>
      </c>
      <c r="F82" s="44">
        <v>18.7</v>
      </c>
      <c r="G82" s="44">
        <v>30.5</v>
      </c>
      <c r="H82" s="44">
        <v>12.3</v>
      </c>
      <c r="I82" s="44">
        <v>4.3</v>
      </c>
      <c r="J82" s="44">
        <v>21.9</v>
      </c>
      <c r="K82" s="45">
        <v>0.5</v>
      </c>
    </row>
    <row r="83" spans="2:11" ht="15" customHeight="1" x14ac:dyDescent="0.15">
      <c r="B83" s="83"/>
      <c r="C83" s="66" t="s">
        <v>20</v>
      </c>
      <c r="D83" s="74">
        <v>133</v>
      </c>
      <c r="E83" s="54">
        <v>12</v>
      </c>
      <c r="F83" s="44">
        <v>18</v>
      </c>
      <c r="G83" s="44">
        <v>42.1</v>
      </c>
      <c r="H83" s="44">
        <v>6.8</v>
      </c>
      <c r="I83" s="44">
        <v>6</v>
      </c>
      <c r="J83" s="44">
        <v>14.3</v>
      </c>
      <c r="K83" s="45">
        <v>0.8</v>
      </c>
    </row>
    <row r="84" spans="2:11" ht="15" customHeight="1" x14ac:dyDescent="0.15">
      <c r="B84" s="83"/>
      <c r="C84" s="66" t="s">
        <v>21</v>
      </c>
      <c r="D84" s="74">
        <v>262</v>
      </c>
      <c r="E84" s="54">
        <v>13.4</v>
      </c>
      <c r="F84" s="44">
        <v>17.600000000000001</v>
      </c>
      <c r="G84" s="44">
        <v>39.299999999999997</v>
      </c>
      <c r="H84" s="44">
        <v>11.8</v>
      </c>
      <c r="I84" s="44">
        <v>5.7</v>
      </c>
      <c r="J84" s="44">
        <v>12.2</v>
      </c>
      <c r="K84" s="45" t="s">
        <v>100</v>
      </c>
    </row>
    <row r="85" spans="2:11" ht="15" customHeight="1" x14ac:dyDescent="0.15">
      <c r="B85" s="83"/>
      <c r="C85" s="66" t="s">
        <v>22</v>
      </c>
      <c r="D85" s="74">
        <v>295</v>
      </c>
      <c r="E85" s="54">
        <v>8.1</v>
      </c>
      <c r="F85" s="44">
        <v>23.7</v>
      </c>
      <c r="G85" s="44">
        <v>41</v>
      </c>
      <c r="H85" s="44">
        <v>9.8000000000000007</v>
      </c>
      <c r="I85" s="44">
        <v>4.7</v>
      </c>
      <c r="J85" s="44">
        <v>12.2</v>
      </c>
      <c r="K85" s="45">
        <v>0.3</v>
      </c>
    </row>
    <row r="86" spans="2:11" ht="15" customHeight="1" x14ac:dyDescent="0.15">
      <c r="B86" s="84"/>
      <c r="C86" s="69" t="s">
        <v>23</v>
      </c>
      <c r="D86" s="77">
        <v>798</v>
      </c>
      <c r="E86" s="56">
        <v>10.9</v>
      </c>
      <c r="F86" s="48">
        <v>19.2</v>
      </c>
      <c r="G86" s="48">
        <v>47.2</v>
      </c>
      <c r="H86" s="48">
        <v>10.5</v>
      </c>
      <c r="I86" s="48">
        <v>3.1</v>
      </c>
      <c r="J86" s="48">
        <v>8.3000000000000007</v>
      </c>
      <c r="K86" s="49">
        <v>0.8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1EC39-4195-49A7-B039-7D1CDFFEFE57}">
  <sheetPr codeName="Sheet19"/>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HYPERLINK("#目次!C"&amp;ROW(目次!$C$23),"[問3_⑮]")</f>
        <v>[問3_⑮]</v>
      </c>
    </row>
    <row r="3" spans="1:11" ht="13.5" customHeight="1" x14ac:dyDescent="0.15">
      <c r="B3" s="40" t="s">
        <v>0</v>
      </c>
    </row>
    <row r="4" spans="1:11" ht="13.5" customHeight="1" x14ac:dyDescent="0.15">
      <c r="B4" s="40" t="s">
        <v>132</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7.8</v>
      </c>
      <c r="F7" s="61">
        <v>15.8</v>
      </c>
      <c r="G7" s="61">
        <v>40.200000000000003</v>
      </c>
      <c r="H7" s="61">
        <v>9.1999999999999993</v>
      </c>
      <c r="I7" s="61">
        <v>1.8</v>
      </c>
      <c r="J7" s="61">
        <v>23.6</v>
      </c>
      <c r="K7" s="62">
        <v>1.5</v>
      </c>
    </row>
    <row r="8" spans="1:11" ht="15" customHeight="1" x14ac:dyDescent="0.15">
      <c r="B8" s="85" t="s">
        <v>1</v>
      </c>
      <c r="C8" s="65" t="s">
        <v>28</v>
      </c>
      <c r="D8" s="73">
        <v>13</v>
      </c>
      <c r="E8" s="57">
        <v>23.1</v>
      </c>
      <c r="F8" s="58">
        <v>30.8</v>
      </c>
      <c r="G8" s="58">
        <v>23.1</v>
      </c>
      <c r="H8" s="58" t="s">
        <v>100</v>
      </c>
      <c r="I8" s="58" t="s">
        <v>100</v>
      </c>
      <c r="J8" s="58">
        <v>23.1</v>
      </c>
      <c r="K8" s="59" t="s">
        <v>100</v>
      </c>
    </row>
    <row r="9" spans="1:11" ht="15" customHeight="1" x14ac:dyDescent="0.15">
      <c r="B9" s="83"/>
      <c r="C9" s="66" t="s">
        <v>29</v>
      </c>
      <c r="D9" s="74">
        <v>61</v>
      </c>
      <c r="E9" s="54">
        <v>13.1</v>
      </c>
      <c r="F9" s="44">
        <v>13.1</v>
      </c>
      <c r="G9" s="44">
        <v>26.2</v>
      </c>
      <c r="H9" s="44" t="s">
        <v>100</v>
      </c>
      <c r="I9" s="44" t="s">
        <v>100</v>
      </c>
      <c r="J9" s="44">
        <v>45.9</v>
      </c>
      <c r="K9" s="45">
        <v>1.6</v>
      </c>
    </row>
    <row r="10" spans="1:11" ht="15" customHeight="1" x14ac:dyDescent="0.15">
      <c r="B10" s="83"/>
      <c r="C10" s="66" t="s">
        <v>30</v>
      </c>
      <c r="D10" s="74">
        <v>77</v>
      </c>
      <c r="E10" s="54">
        <v>3.9</v>
      </c>
      <c r="F10" s="44">
        <v>5.2</v>
      </c>
      <c r="G10" s="44">
        <v>33.799999999999997</v>
      </c>
      <c r="H10" s="44">
        <v>2.6</v>
      </c>
      <c r="I10" s="44">
        <v>1.3</v>
      </c>
      <c r="J10" s="44">
        <v>53.2</v>
      </c>
      <c r="K10" s="45" t="s">
        <v>100</v>
      </c>
    </row>
    <row r="11" spans="1:11" ht="15" customHeight="1" x14ac:dyDescent="0.15">
      <c r="B11" s="83"/>
      <c r="C11" s="66" t="s">
        <v>31</v>
      </c>
      <c r="D11" s="74">
        <v>105</v>
      </c>
      <c r="E11" s="54">
        <v>5.7</v>
      </c>
      <c r="F11" s="44">
        <v>10.5</v>
      </c>
      <c r="G11" s="44">
        <v>45.7</v>
      </c>
      <c r="H11" s="44">
        <v>3.8</v>
      </c>
      <c r="I11" s="44" t="s">
        <v>100</v>
      </c>
      <c r="J11" s="44">
        <v>33.299999999999997</v>
      </c>
      <c r="K11" s="45">
        <v>1</v>
      </c>
    </row>
    <row r="12" spans="1:11" ht="15" customHeight="1" x14ac:dyDescent="0.15">
      <c r="B12" s="83"/>
      <c r="C12" s="66" t="s">
        <v>32</v>
      </c>
      <c r="D12" s="74">
        <v>136</v>
      </c>
      <c r="E12" s="54">
        <v>8.1</v>
      </c>
      <c r="F12" s="44">
        <v>14</v>
      </c>
      <c r="G12" s="44">
        <v>52.9</v>
      </c>
      <c r="H12" s="44">
        <v>6.6</v>
      </c>
      <c r="I12" s="44">
        <v>4.4000000000000004</v>
      </c>
      <c r="J12" s="44">
        <v>14</v>
      </c>
      <c r="K12" s="45" t="s">
        <v>100</v>
      </c>
    </row>
    <row r="13" spans="1:11" ht="15" customHeight="1" x14ac:dyDescent="0.15">
      <c r="B13" s="83"/>
      <c r="C13" s="66" t="s">
        <v>33</v>
      </c>
      <c r="D13" s="74">
        <v>71</v>
      </c>
      <c r="E13" s="54">
        <v>5.6</v>
      </c>
      <c r="F13" s="44">
        <v>21.1</v>
      </c>
      <c r="G13" s="44">
        <v>38</v>
      </c>
      <c r="H13" s="44">
        <v>21.1</v>
      </c>
      <c r="I13" s="44">
        <v>1.4</v>
      </c>
      <c r="J13" s="44">
        <v>12.7</v>
      </c>
      <c r="K13" s="45" t="s">
        <v>100</v>
      </c>
    </row>
    <row r="14" spans="1:11" ht="15" customHeight="1" x14ac:dyDescent="0.15">
      <c r="B14" s="83"/>
      <c r="C14" s="66" t="s">
        <v>34</v>
      </c>
      <c r="D14" s="74">
        <v>62</v>
      </c>
      <c r="E14" s="54">
        <v>3.2</v>
      </c>
      <c r="F14" s="44">
        <v>12.9</v>
      </c>
      <c r="G14" s="44">
        <v>51.6</v>
      </c>
      <c r="H14" s="44">
        <v>14.5</v>
      </c>
      <c r="I14" s="44">
        <v>1.6</v>
      </c>
      <c r="J14" s="44">
        <v>9.6999999999999993</v>
      </c>
      <c r="K14" s="45">
        <v>6.5</v>
      </c>
    </row>
    <row r="15" spans="1:11" ht="15" customHeight="1" x14ac:dyDescent="0.15">
      <c r="B15" s="83"/>
      <c r="C15" s="66" t="s">
        <v>35</v>
      </c>
      <c r="D15" s="74">
        <v>62</v>
      </c>
      <c r="E15" s="54">
        <v>8.1</v>
      </c>
      <c r="F15" s="44">
        <v>25.8</v>
      </c>
      <c r="G15" s="44">
        <v>48.4</v>
      </c>
      <c r="H15" s="44">
        <v>12.9</v>
      </c>
      <c r="I15" s="44">
        <v>1.6</v>
      </c>
      <c r="J15" s="44">
        <v>3.2</v>
      </c>
      <c r="K15" s="45" t="s">
        <v>100</v>
      </c>
    </row>
    <row r="16" spans="1:11" ht="15" customHeight="1" x14ac:dyDescent="0.15">
      <c r="B16" s="83"/>
      <c r="C16" s="66" t="s">
        <v>36</v>
      </c>
      <c r="D16" s="74">
        <v>118</v>
      </c>
      <c r="E16" s="54">
        <v>17.8</v>
      </c>
      <c r="F16" s="44">
        <v>22.9</v>
      </c>
      <c r="G16" s="44">
        <v>48.3</v>
      </c>
      <c r="H16" s="44">
        <v>4.2</v>
      </c>
      <c r="I16" s="44">
        <v>3.4</v>
      </c>
      <c r="J16" s="44">
        <v>1.7</v>
      </c>
      <c r="K16" s="45">
        <v>1.7</v>
      </c>
    </row>
    <row r="17" spans="2:11" ht="15" customHeight="1" x14ac:dyDescent="0.15">
      <c r="B17" s="83"/>
      <c r="C17" s="66" t="s">
        <v>37</v>
      </c>
      <c r="D17" s="74">
        <v>13</v>
      </c>
      <c r="E17" s="54" t="s">
        <v>100</v>
      </c>
      <c r="F17" s="44">
        <v>7.7</v>
      </c>
      <c r="G17" s="44">
        <v>23.1</v>
      </c>
      <c r="H17" s="44" t="s">
        <v>100</v>
      </c>
      <c r="I17" s="44">
        <v>7.7</v>
      </c>
      <c r="J17" s="44">
        <v>61.5</v>
      </c>
      <c r="K17" s="45" t="s">
        <v>100</v>
      </c>
    </row>
    <row r="18" spans="2:11" ht="15" customHeight="1" x14ac:dyDescent="0.15">
      <c r="B18" s="83"/>
      <c r="C18" s="66" t="s">
        <v>38</v>
      </c>
      <c r="D18" s="74">
        <v>90</v>
      </c>
      <c r="E18" s="54">
        <v>7.8</v>
      </c>
      <c r="F18" s="44">
        <v>11.1</v>
      </c>
      <c r="G18" s="44">
        <v>24.4</v>
      </c>
      <c r="H18" s="44">
        <v>1.1000000000000001</v>
      </c>
      <c r="I18" s="44" t="s">
        <v>100</v>
      </c>
      <c r="J18" s="44">
        <v>54.4</v>
      </c>
      <c r="K18" s="45">
        <v>1.1000000000000001</v>
      </c>
    </row>
    <row r="19" spans="2:11" ht="15" customHeight="1" x14ac:dyDescent="0.15">
      <c r="B19" s="83"/>
      <c r="C19" s="66" t="s">
        <v>39</v>
      </c>
      <c r="D19" s="74">
        <v>119</v>
      </c>
      <c r="E19" s="54">
        <v>5</v>
      </c>
      <c r="F19" s="44">
        <v>9.1999999999999993</v>
      </c>
      <c r="G19" s="44">
        <v>30.3</v>
      </c>
      <c r="H19" s="44">
        <v>3.4</v>
      </c>
      <c r="I19" s="44">
        <v>0.8</v>
      </c>
      <c r="J19" s="44">
        <v>50.4</v>
      </c>
      <c r="K19" s="45">
        <v>0.8</v>
      </c>
    </row>
    <row r="20" spans="2:11" ht="15" customHeight="1" x14ac:dyDescent="0.15">
      <c r="B20" s="83"/>
      <c r="C20" s="66" t="s">
        <v>40</v>
      </c>
      <c r="D20" s="74">
        <v>165</v>
      </c>
      <c r="E20" s="54">
        <v>6.7</v>
      </c>
      <c r="F20" s="44">
        <v>10.9</v>
      </c>
      <c r="G20" s="44">
        <v>30.9</v>
      </c>
      <c r="H20" s="44">
        <v>10.9</v>
      </c>
      <c r="I20" s="44">
        <v>1.2</v>
      </c>
      <c r="J20" s="44">
        <v>39.4</v>
      </c>
      <c r="K20" s="45" t="s">
        <v>100</v>
      </c>
    </row>
    <row r="21" spans="2:11" ht="15" customHeight="1" x14ac:dyDescent="0.15">
      <c r="B21" s="83"/>
      <c r="C21" s="66" t="s">
        <v>41</v>
      </c>
      <c r="D21" s="74">
        <v>216</v>
      </c>
      <c r="E21" s="54">
        <v>6.5</v>
      </c>
      <c r="F21" s="44">
        <v>16.7</v>
      </c>
      <c r="G21" s="44">
        <v>31.5</v>
      </c>
      <c r="H21" s="44">
        <v>14.4</v>
      </c>
      <c r="I21" s="44">
        <v>3.7</v>
      </c>
      <c r="J21" s="44">
        <v>26.4</v>
      </c>
      <c r="K21" s="45">
        <v>0.9</v>
      </c>
    </row>
    <row r="22" spans="2:11" ht="15" customHeight="1" x14ac:dyDescent="0.15">
      <c r="B22" s="83"/>
      <c r="C22" s="66" t="s">
        <v>42</v>
      </c>
      <c r="D22" s="74">
        <v>76</v>
      </c>
      <c r="E22" s="54">
        <v>5.3</v>
      </c>
      <c r="F22" s="44">
        <v>22.4</v>
      </c>
      <c r="G22" s="44">
        <v>53.9</v>
      </c>
      <c r="H22" s="44">
        <v>13.2</v>
      </c>
      <c r="I22" s="44">
        <v>2.6</v>
      </c>
      <c r="J22" s="44">
        <v>2.6</v>
      </c>
      <c r="K22" s="45" t="s">
        <v>100</v>
      </c>
    </row>
    <row r="23" spans="2:11" ht="15" customHeight="1" x14ac:dyDescent="0.15">
      <c r="B23" s="83"/>
      <c r="C23" s="66" t="s">
        <v>43</v>
      </c>
      <c r="D23" s="74">
        <v>60</v>
      </c>
      <c r="E23" s="54">
        <v>1.7</v>
      </c>
      <c r="F23" s="44">
        <v>16.7</v>
      </c>
      <c r="G23" s="44">
        <v>53.3</v>
      </c>
      <c r="H23" s="44">
        <v>15</v>
      </c>
      <c r="I23" s="44" t="s">
        <v>100</v>
      </c>
      <c r="J23" s="44">
        <v>13.3</v>
      </c>
      <c r="K23" s="45" t="s">
        <v>100</v>
      </c>
    </row>
    <row r="24" spans="2:11" ht="15" customHeight="1" x14ac:dyDescent="0.15">
      <c r="B24" s="83"/>
      <c r="C24" s="66" t="s">
        <v>44</v>
      </c>
      <c r="D24" s="74">
        <v>75</v>
      </c>
      <c r="E24" s="54">
        <v>9.3000000000000007</v>
      </c>
      <c r="F24" s="44">
        <v>22.7</v>
      </c>
      <c r="G24" s="44">
        <v>49.3</v>
      </c>
      <c r="H24" s="44">
        <v>9.3000000000000007</v>
      </c>
      <c r="I24" s="44" t="s">
        <v>100</v>
      </c>
      <c r="J24" s="44">
        <v>6.7</v>
      </c>
      <c r="K24" s="45">
        <v>2.7</v>
      </c>
    </row>
    <row r="25" spans="2:11" ht="15" customHeight="1" x14ac:dyDescent="0.15">
      <c r="B25" s="83"/>
      <c r="C25" s="66" t="s">
        <v>45</v>
      </c>
      <c r="D25" s="74">
        <v>191</v>
      </c>
      <c r="E25" s="54">
        <v>11.5</v>
      </c>
      <c r="F25" s="44">
        <v>23</v>
      </c>
      <c r="G25" s="44">
        <v>42.9</v>
      </c>
      <c r="H25" s="44">
        <v>13.6</v>
      </c>
      <c r="I25" s="44">
        <v>1</v>
      </c>
      <c r="J25" s="44">
        <v>3.7</v>
      </c>
      <c r="K25" s="45">
        <v>4.2</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t="s">
        <v>100</v>
      </c>
      <c r="F28" s="44" t="s">
        <v>100</v>
      </c>
      <c r="G28" s="44">
        <v>50</v>
      </c>
      <c r="H28" s="44" t="s">
        <v>100</v>
      </c>
      <c r="I28" s="44" t="s">
        <v>100</v>
      </c>
      <c r="J28" s="44">
        <v>50</v>
      </c>
      <c r="K28" s="45" t="s">
        <v>100</v>
      </c>
    </row>
    <row r="29" spans="2:11" ht="15" customHeight="1" x14ac:dyDescent="0.15">
      <c r="B29" s="83"/>
      <c r="C29" s="66" t="s">
        <v>49</v>
      </c>
      <c r="D29" s="74">
        <v>1</v>
      </c>
      <c r="E29" s="54" t="s">
        <v>100</v>
      </c>
      <c r="F29" s="44" t="s">
        <v>100</v>
      </c>
      <c r="G29" s="44" t="s">
        <v>100</v>
      </c>
      <c r="H29" s="44" t="s">
        <v>100</v>
      </c>
      <c r="I29" s="44" t="s">
        <v>100</v>
      </c>
      <c r="J29" s="44">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8.9</v>
      </c>
      <c r="F35" s="42">
        <v>15.9</v>
      </c>
      <c r="G35" s="42">
        <v>44.1</v>
      </c>
      <c r="H35" s="42">
        <v>7.4</v>
      </c>
      <c r="I35" s="42">
        <v>2</v>
      </c>
      <c r="J35" s="42">
        <v>20.6</v>
      </c>
      <c r="K35" s="43">
        <v>1.1000000000000001</v>
      </c>
    </row>
    <row r="36" spans="2:11" ht="15" customHeight="1" x14ac:dyDescent="0.15">
      <c r="B36" s="83"/>
      <c r="C36" s="66" t="s">
        <v>56</v>
      </c>
      <c r="D36" s="74">
        <v>1005</v>
      </c>
      <c r="E36" s="54">
        <v>7.2</v>
      </c>
      <c r="F36" s="44">
        <v>16.3</v>
      </c>
      <c r="G36" s="44">
        <v>37</v>
      </c>
      <c r="H36" s="44">
        <v>10.5</v>
      </c>
      <c r="I36" s="44">
        <v>1.6</v>
      </c>
      <c r="J36" s="44">
        <v>26</v>
      </c>
      <c r="K36" s="45">
        <v>1.4</v>
      </c>
    </row>
    <row r="37" spans="2:11" ht="15" customHeight="1" x14ac:dyDescent="0.15">
      <c r="B37" s="86"/>
      <c r="C37" s="67" t="s">
        <v>57</v>
      </c>
      <c r="D37" s="75">
        <v>7</v>
      </c>
      <c r="E37" s="55" t="s">
        <v>100</v>
      </c>
      <c r="F37" s="46" t="s">
        <v>100</v>
      </c>
      <c r="G37" s="46">
        <v>42.9</v>
      </c>
      <c r="H37" s="46" t="s">
        <v>100</v>
      </c>
      <c r="I37" s="46">
        <v>14.3</v>
      </c>
      <c r="J37" s="46">
        <v>42.9</v>
      </c>
      <c r="K37" s="47" t="s">
        <v>100</v>
      </c>
    </row>
    <row r="38" spans="2:11" ht="15" customHeight="1" x14ac:dyDescent="0.15">
      <c r="B38" s="82" t="s">
        <v>3</v>
      </c>
      <c r="C38" s="68" t="s">
        <v>58</v>
      </c>
      <c r="D38" s="76">
        <v>26</v>
      </c>
      <c r="E38" s="53">
        <v>11.5</v>
      </c>
      <c r="F38" s="42">
        <v>19.2</v>
      </c>
      <c r="G38" s="42">
        <v>23.1</v>
      </c>
      <c r="H38" s="42" t="s">
        <v>100</v>
      </c>
      <c r="I38" s="42">
        <v>3.8</v>
      </c>
      <c r="J38" s="42">
        <v>42.3</v>
      </c>
      <c r="K38" s="43" t="s">
        <v>100</v>
      </c>
    </row>
    <row r="39" spans="2:11" ht="15" customHeight="1" x14ac:dyDescent="0.15">
      <c r="B39" s="83"/>
      <c r="C39" s="66" t="s">
        <v>59</v>
      </c>
      <c r="D39" s="74">
        <v>152</v>
      </c>
      <c r="E39" s="54">
        <v>9.9</v>
      </c>
      <c r="F39" s="44">
        <v>11.8</v>
      </c>
      <c r="G39" s="44">
        <v>25</v>
      </c>
      <c r="H39" s="44">
        <v>0.7</v>
      </c>
      <c r="I39" s="44" t="s">
        <v>100</v>
      </c>
      <c r="J39" s="44">
        <v>51.3</v>
      </c>
      <c r="K39" s="45">
        <v>1.3</v>
      </c>
    </row>
    <row r="40" spans="2:11" ht="15" customHeight="1" x14ac:dyDescent="0.15">
      <c r="B40" s="83"/>
      <c r="C40" s="66" t="s">
        <v>60</v>
      </c>
      <c r="D40" s="74">
        <v>198</v>
      </c>
      <c r="E40" s="54">
        <v>4.5</v>
      </c>
      <c r="F40" s="44">
        <v>7.6</v>
      </c>
      <c r="G40" s="44">
        <v>31.8</v>
      </c>
      <c r="H40" s="44">
        <v>3</v>
      </c>
      <c r="I40" s="44">
        <v>1</v>
      </c>
      <c r="J40" s="44">
        <v>51.5</v>
      </c>
      <c r="K40" s="45">
        <v>0.5</v>
      </c>
    </row>
    <row r="41" spans="2:11" ht="15" customHeight="1" x14ac:dyDescent="0.15">
      <c r="B41" s="83"/>
      <c r="C41" s="66" t="s">
        <v>61</v>
      </c>
      <c r="D41" s="74">
        <v>271</v>
      </c>
      <c r="E41" s="54">
        <v>6.3</v>
      </c>
      <c r="F41" s="44">
        <v>10.7</v>
      </c>
      <c r="G41" s="44">
        <v>36.5</v>
      </c>
      <c r="H41" s="44">
        <v>8.1</v>
      </c>
      <c r="I41" s="44">
        <v>0.7</v>
      </c>
      <c r="J41" s="44">
        <v>37.299999999999997</v>
      </c>
      <c r="K41" s="45">
        <v>0.4</v>
      </c>
    </row>
    <row r="42" spans="2:11" ht="15" customHeight="1" x14ac:dyDescent="0.15">
      <c r="B42" s="83"/>
      <c r="C42" s="66" t="s">
        <v>62</v>
      </c>
      <c r="D42" s="74">
        <v>354</v>
      </c>
      <c r="E42" s="54">
        <v>7.1</v>
      </c>
      <c r="F42" s="44">
        <v>15.5</v>
      </c>
      <c r="G42" s="44">
        <v>40.1</v>
      </c>
      <c r="H42" s="44">
        <v>11.3</v>
      </c>
      <c r="I42" s="44">
        <v>4</v>
      </c>
      <c r="J42" s="44">
        <v>21.5</v>
      </c>
      <c r="K42" s="45">
        <v>0.6</v>
      </c>
    </row>
    <row r="43" spans="2:11" ht="15" customHeight="1" x14ac:dyDescent="0.15">
      <c r="B43" s="83"/>
      <c r="C43" s="66" t="s">
        <v>63</v>
      </c>
      <c r="D43" s="74">
        <v>148</v>
      </c>
      <c r="E43" s="54">
        <v>5.4</v>
      </c>
      <c r="F43" s="44">
        <v>21.6</v>
      </c>
      <c r="G43" s="44">
        <v>46.6</v>
      </c>
      <c r="H43" s="44">
        <v>16.899999999999999</v>
      </c>
      <c r="I43" s="44">
        <v>2</v>
      </c>
      <c r="J43" s="44">
        <v>7.4</v>
      </c>
      <c r="K43" s="45" t="s">
        <v>100</v>
      </c>
    </row>
    <row r="44" spans="2:11" ht="15" customHeight="1" x14ac:dyDescent="0.15">
      <c r="B44" s="83"/>
      <c r="C44" s="66" t="s">
        <v>64</v>
      </c>
      <c r="D44" s="74">
        <v>122</v>
      </c>
      <c r="E44" s="54">
        <v>2.5</v>
      </c>
      <c r="F44" s="44">
        <v>14.8</v>
      </c>
      <c r="G44" s="44">
        <v>52.5</v>
      </c>
      <c r="H44" s="44">
        <v>14.8</v>
      </c>
      <c r="I44" s="44">
        <v>0.8</v>
      </c>
      <c r="J44" s="44">
        <v>11.5</v>
      </c>
      <c r="K44" s="45">
        <v>3.3</v>
      </c>
    </row>
    <row r="45" spans="2:11" ht="15" customHeight="1" x14ac:dyDescent="0.15">
      <c r="B45" s="83"/>
      <c r="C45" s="66" t="s">
        <v>65</v>
      </c>
      <c r="D45" s="74">
        <v>137</v>
      </c>
      <c r="E45" s="54">
        <v>8.8000000000000007</v>
      </c>
      <c r="F45" s="44">
        <v>24.1</v>
      </c>
      <c r="G45" s="44">
        <v>48.9</v>
      </c>
      <c r="H45" s="44">
        <v>10.9</v>
      </c>
      <c r="I45" s="44">
        <v>0.7</v>
      </c>
      <c r="J45" s="44">
        <v>5.0999999999999996</v>
      </c>
      <c r="K45" s="45">
        <v>1.5</v>
      </c>
    </row>
    <row r="46" spans="2:11" ht="15" customHeight="1" x14ac:dyDescent="0.15">
      <c r="B46" s="86"/>
      <c r="C46" s="67" t="s">
        <v>66</v>
      </c>
      <c r="D46" s="75">
        <v>310</v>
      </c>
      <c r="E46" s="55">
        <v>13.9</v>
      </c>
      <c r="F46" s="46">
        <v>22.9</v>
      </c>
      <c r="G46" s="46">
        <v>45.2</v>
      </c>
      <c r="H46" s="46">
        <v>10</v>
      </c>
      <c r="I46" s="46">
        <v>1.9</v>
      </c>
      <c r="J46" s="46">
        <v>2.9</v>
      </c>
      <c r="K46" s="47">
        <v>3.2</v>
      </c>
    </row>
    <row r="47" spans="2:11" ht="15" customHeight="1" x14ac:dyDescent="0.15">
      <c r="B47" s="82" t="s">
        <v>4</v>
      </c>
      <c r="C47" s="68" t="s">
        <v>67</v>
      </c>
      <c r="D47" s="76">
        <v>126</v>
      </c>
      <c r="E47" s="53">
        <v>13.5</v>
      </c>
      <c r="F47" s="42">
        <v>15.9</v>
      </c>
      <c r="G47" s="42">
        <v>41.3</v>
      </c>
      <c r="H47" s="42">
        <v>7.9</v>
      </c>
      <c r="I47" s="42" t="s">
        <v>100</v>
      </c>
      <c r="J47" s="42">
        <v>19</v>
      </c>
      <c r="K47" s="43">
        <v>2.4</v>
      </c>
    </row>
    <row r="48" spans="2:11" ht="15" customHeight="1" x14ac:dyDescent="0.15">
      <c r="B48" s="83"/>
      <c r="C48" s="66" t="s">
        <v>68</v>
      </c>
      <c r="D48" s="74">
        <v>11</v>
      </c>
      <c r="E48" s="54">
        <v>18.2</v>
      </c>
      <c r="F48" s="44">
        <v>9.1</v>
      </c>
      <c r="G48" s="44">
        <v>45.5</v>
      </c>
      <c r="H48" s="44">
        <v>18.2</v>
      </c>
      <c r="I48" s="44" t="s">
        <v>100</v>
      </c>
      <c r="J48" s="44">
        <v>9.1</v>
      </c>
      <c r="K48" s="45" t="s">
        <v>100</v>
      </c>
    </row>
    <row r="49" spans="2:11" ht="15" customHeight="1" x14ac:dyDescent="0.15">
      <c r="B49" s="83"/>
      <c r="C49" s="66" t="s">
        <v>69</v>
      </c>
      <c r="D49" s="74">
        <v>695</v>
      </c>
      <c r="E49" s="54">
        <v>5.5</v>
      </c>
      <c r="F49" s="44">
        <v>13.4</v>
      </c>
      <c r="G49" s="44">
        <v>38.6</v>
      </c>
      <c r="H49" s="44">
        <v>7.2</v>
      </c>
      <c r="I49" s="44">
        <v>1.9</v>
      </c>
      <c r="J49" s="44">
        <v>32.9</v>
      </c>
      <c r="K49" s="45">
        <v>0.6</v>
      </c>
    </row>
    <row r="50" spans="2:11" ht="15" customHeight="1" x14ac:dyDescent="0.15">
      <c r="B50" s="83"/>
      <c r="C50" s="66" t="s">
        <v>70</v>
      </c>
      <c r="D50" s="74">
        <v>268</v>
      </c>
      <c r="E50" s="54">
        <v>5.6</v>
      </c>
      <c r="F50" s="44">
        <v>16</v>
      </c>
      <c r="G50" s="44">
        <v>40.700000000000003</v>
      </c>
      <c r="H50" s="44">
        <v>13.4</v>
      </c>
      <c r="I50" s="44">
        <v>2.2000000000000002</v>
      </c>
      <c r="J50" s="44">
        <v>21.3</v>
      </c>
      <c r="K50" s="45">
        <v>0.7</v>
      </c>
    </row>
    <row r="51" spans="2:11" ht="15" customHeight="1" x14ac:dyDescent="0.15">
      <c r="B51" s="83"/>
      <c r="C51" s="66" t="s">
        <v>71</v>
      </c>
      <c r="D51" s="74">
        <v>184</v>
      </c>
      <c r="E51" s="54">
        <v>8.1999999999999993</v>
      </c>
      <c r="F51" s="44">
        <v>15.8</v>
      </c>
      <c r="G51" s="44">
        <v>35.9</v>
      </c>
      <c r="H51" s="44">
        <v>12.5</v>
      </c>
      <c r="I51" s="44">
        <v>2.2000000000000002</v>
      </c>
      <c r="J51" s="44">
        <v>24.5</v>
      </c>
      <c r="K51" s="45">
        <v>1.1000000000000001</v>
      </c>
    </row>
    <row r="52" spans="2:11" ht="15" customHeight="1" x14ac:dyDescent="0.15">
      <c r="B52" s="83"/>
      <c r="C52" s="66" t="s">
        <v>72</v>
      </c>
      <c r="D52" s="74">
        <v>49</v>
      </c>
      <c r="E52" s="54">
        <v>12.2</v>
      </c>
      <c r="F52" s="44">
        <v>16.3</v>
      </c>
      <c r="G52" s="44">
        <v>20.399999999999999</v>
      </c>
      <c r="H52" s="44" t="s">
        <v>100</v>
      </c>
      <c r="I52" s="44">
        <v>2</v>
      </c>
      <c r="J52" s="44">
        <v>49</v>
      </c>
      <c r="K52" s="45" t="s">
        <v>100</v>
      </c>
    </row>
    <row r="53" spans="2:11" ht="15" customHeight="1" x14ac:dyDescent="0.15">
      <c r="B53" s="83"/>
      <c r="C53" s="66" t="s">
        <v>73</v>
      </c>
      <c r="D53" s="74">
        <v>343</v>
      </c>
      <c r="E53" s="54">
        <v>10.8</v>
      </c>
      <c r="F53" s="44">
        <v>22.7</v>
      </c>
      <c r="G53" s="44">
        <v>46.1</v>
      </c>
      <c r="H53" s="44">
        <v>10.199999999999999</v>
      </c>
      <c r="I53" s="44">
        <v>1.7</v>
      </c>
      <c r="J53" s="44">
        <v>6.7</v>
      </c>
      <c r="K53" s="45">
        <v>1.7</v>
      </c>
    </row>
    <row r="54" spans="2:11" ht="15" customHeight="1" x14ac:dyDescent="0.15">
      <c r="B54" s="86"/>
      <c r="C54" s="67" t="s">
        <v>57</v>
      </c>
      <c r="D54" s="75">
        <v>35</v>
      </c>
      <c r="E54" s="55">
        <v>8.6</v>
      </c>
      <c r="F54" s="46">
        <v>11.4</v>
      </c>
      <c r="G54" s="46">
        <v>45.7</v>
      </c>
      <c r="H54" s="46">
        <v>5.7</v>
      </c>
      <c r="I54" s="46" t="s">
        <v>100</v>
      </c>
      <c r="J54" s="46">
        <v>17.100000000000001</v>
      </c>
      <c r="K54" s="47">
        <v>11.4</v>
      </c>
    </row>
    <row r="55" spans="2:11" ht="15" customHeight="1" x14ac:dyDescent="0.15">
      <c r="B55" s="82" t="s">
        <v>5</v>
      </c>
      <c r="C55" s="68" t="s">
        <v>74</v>
      </c>
      <c r="D55" s="76">
        <v>318</v>
      </c>
      <c r="E55" s="53">
        <v>10.1</v>
      </c>
      <c r="F55" s="42">
        <v>15.4</v>
      </c>
      <c r="G55" s="42">
        <v>41.5</v>
      </c>
      <c r="H55" s="42">
        <v>9.1</v>
      </c>
      <c r="I55" s="42">
        <v>0.6</v>
      </c>
      <c r="J55" s="42">
        <v>21.7</v>
      </c>
      <c r="K55" s="43">
        <v>1.6</v>
      </c>
    </row>
    <row r="56" spans="2:11" ht="15" customHeight="1" x14ac:dyDescent="0.15">
      <c r="B56" s="83"/>
      <c r="C56" s="66" t="s">
        <v>75</v>
      </c>
      <c r="D56" s="74">
        <v>526</v>
      </c>
      <c r="E56" s="54">
        <v>6.7</v>
      </c>
      <c r="F56" s="44">
        <v>20.7</v>
      </c>
      <c r="G56" s="44">
        <v>40.299999999999997</v>
      </c>
      <c r="H56" s="44">
        <v>9.5</v>
      </c>
      <c r="I56" s="44">
        <v>1.7</v>
      </c>
      <c r="J56" s="44">
        <v>20.3</v>
      </c>
      <c r="K56" s="45">
        <v>0.8</v>
      </c>
    </row>
    <row r="57" spans="2:11" ht="15" customHeight="1" x14ac:dyDescent="0.15">
      <c r="B57" s="83"/>
      <c r="C57" s="66" t="s">
        <v>76</v>
      </c>
      <c r="D57" s="74">
        <v>419</v>
      </c>
      <c r="E57" s="54">
        <v>8.4</v>
      </c>
      <c r="F57" s="44">
        <v>13.8</v>
      </c>
      <c r="G57" s="44">
        <v>41.5</v>
      </c>
      <c r="H57" s="44">
        <v>10.3</v>
      </c>
      <c r="I57" s="44">
        <v>2.4</v>
      </c>
      <c r="J57" s="44">
        <v>22.7</v>
      </c>
      <c r="K57" s="45">
        <v>1</v>
      </c>
    </row>
    <row r="58" spans="2:11" ht="15" customHeight="1" x14ac:dyDescent="0.15">
      <c r="B58" s="83"/>
      <c r="C58" s="66" t="s">
        <v>77</v>
      </c>
      <c r="D58" s="74">
        <v>320</v>
      </c>
      <c r="E58" s="54">
        <v>7.2</v>
      </c>
      <c r="F58" s="44">
        <v>12.5</v>
      </c>
      <c r="G58" s="44">
        <v>35.6</v>
      </c>
      <c r="H58" s="44">
        <v>8.1</v>
      </c>
      <c r="I58" s="44">
        <v>2.2000000000000002</v>
      </c>
      <c r="J58" s="44">
        <v>32.5</v>
      </c>
      <c r="K58" s="45">
        <v>1.9</v>
      </c>
    </row>
    <row r="59" spans="2:11" ht="15" customHeight="1" x14ac:dyDescent="0.15">
      <c r="B59" s="83"/>
      <c r="C59" s="66" t="s">
        <v>78</v>
      </c>
      <c r="D59" s="74">
        <v>83</v>
      </c>
      <c r="E59" s="54">
        <v>8.4</v>
      </c>
      <c r="F59" s="44">
        <v>14.5</v>
      </c>
      <c r="G59" s="44">
        <v>36.1</v>
      </c>
      <c r="H59" s="44">
        <v>4.8</v>
      </c>
      <c r="I59" s="44">
        <v>1.2</v>
      </c>
      <c r="J59" s="44">
        <v>31.3</v>
      </c>
      <c r="K59" s="45">
        <v>3.6</v>
      </c>
    </row>
    <row r="60" spans="2:11" ht="15" customHeight="1" x14ac:dyDescent="0.15">
      <c r="B60" s="83"/>
      <c r="C60" s="66" t="s">
        <v>79</v>
      </c>
      <c r="D60" s="74">
        <v>29</v>
      </c>
      <c r="E60" s="54">
        <v>3.4</v>
      </c>
      <c r="F60" s="44">
        <v>20.7</v>
      </c>
      <c r="G60" s="44">
        <v>48.3</v>
      </c>
      <c r="H60" s="44">
        <v>17.2</v>
      </c>
      <c r="I60" s="44" t="s">
        <v>100</v>
      </c>
      <c r="J60" s="44">
        <v>10.3</v>
      </c>
      <c r="K60" s="45" t="s">
        <v>100</v>
      </c>
    </row>
    <row r="61" spans="2:11" ht="15" customHeight="1" x14ac:dyDescent="0.15">
      <c r="B61" s="86"/>
      <c r="C61" s="67" t="s">
        <v>80</v>
      </c>
      <c r="D61" s="75">
        <v>14</v>
      </c>
      <c r="E61" s="55">
        <v>14.3</v>
      </c>
      <c r="F61" s="46">
        <v>7.1</v>
      </c>
      <c r="G61" s="46">
        <v>50</v>
      </c>
      <c r="H61" s="46" t="s">
        <v>100</v>
      </c>
      <c r="I61" s="46">
        <v>7.1</v>
      </c>
      <c r="J61" s="46">
        <v>21.4</v>
      </c>
      <c r="K61" s="47" t="s">
        <v>100</v>
      </c>
    </row>
    <row r="62" spans="2:11" ht="15" customHeight="1" x14ac:dyDescent="0.15">
      <c r="B62" s="82" t="s">
        <v>6</v>
      </c>
      <c r="C62" s="68" t="s">
        <v>81</v>
      </c>
      <c r="D62" s="76">
        <v>162</v>
      </c>
      <c r="E62" s="53">
        <v>5.6</v>
      </c>
      <c r="F62" s="42">
        <v>11.1</v>
      </c>
      <c r="G62" s="42">
        <v>31.5</v>
      </c>
      <c r="H62" s="42">
        <v>1.2</v>
      </c>
      <c r="I62" s="42">
        <v>0.6</v>
      </c>
      <c r="J62" s="42">
        <v>49.4</v>
      </c>
      <c r="K62" s="43">
        <v>0.6</v>
      </c>
    </row>
    <row r="63" spans="2:11" ht="15" customHeight="1" x14ac:dyDescent="0.15">
      <c r="B63" s="83"/>
      <c r="C63" s="66" t="s">
        <v>82</v>
      </c>
      <c r="D63" s="74">
        <v>172</v>
      </c>
      <c r="E63" s="54">
        <v>7.6</v>
      </c>
      <c r="F63" s="44">
        <v>15.1</v>
      </c>
      <c r="G63" s="44">
        <v>37.799999999999997</v>
      </c>
      <c r="H63" s="44">
        <v>7</v>
      </c>
      <c r="I63" s="44">
        <v>0.6</v>
      </c>
      <c r="J63" s="44">
        <v>31.4</v>
      </c>
      <c r="K63" s="45">
        <v>0.6</v>
      </c>
    </row>
    <row r="64" spans="2:11" ht="15" customHeight="1" x14ac:dyDescent="0.15">
      <c r="B64" s="83"/>
      <c r="C64" s="66" t="s">
        <v>83</v>
      </c>
      <c r="D64" s="74">
        <v>767</v>
      </c>
      <c r="E64" s="54">
        <v>7.6</v>
      </c>
      <c r="F64" s="44">
        <v>14.9</v>
      </c>
      <c r="G64" s="44">
        <v>39.4</v>
      </c>
      <c r="H64" s="44">
        <v>10.4</v>
      </c>
      <c r="I64" s="44">
        <v>2.5</v>
      </c>
      <c r="J64" s="44">
        <v>23.7</v>
      </c>
      <c r="K64" s="45">
        <v>1.6</v>
      </c>
    </row>
    <row r="65" spans="2:11" ht="15" customHeight="1" x14ac:dyDescent="0.15">
      <c r="B65" s="86"/>
      <c r="C65" s="67" t="s">
        <v>84</v>
      </c>
      <c r="D65" s="75">
        <v>276</v>
      </c>
      <c r="E65" s="55">
        <v>8</v>
      </c>
      <c r="F65" s="46">
        <v>23.2</v>
      </c>
      <c r="G65" s="46">
        <v>46.4</v>
      </c>
      <c r="H65" s="46">
        <v>12</v>
      </c>
      <c r="I65" s="46">
        <v>2.5</v>
      </c>
      <c r="J65" s="46">
        <v>7.2</v>
      </c>
      <c r="K65" s="47">
        <v>0.7</v>
      </c>
    </row>
    <row r="66" spans="2:11" ht="15" customHeight="1" x14ac:dyDescent="0.15">
      <c r="B66" s="82" t="s">
        <v>7</v>
      </c>
      <c r="C66" s="68" t="s">
        <v>85</v>
      </c>
      <c r="D66" s="76">
        <v>684</v>
      </c>
      <c r="E66" s="53">
        <v>6.6</v>
      </c>
      <c r="F66" s="42">
        <v>18.899999999999999</v>
      </c>
      <c r="G66" s="42">
        <v>43.6</v>
      </c>
      <c r="H66" s="42">
        <v>11.3</v>
      </c>
      <c r="I66" s="42">
        <v>2.2999999999999998</v>
      </c>
      <c r="J66" s="42">
        <v>15.9</v>
      </c>
      <c r="K66" s="43">
        <v>1.5</v>
      </c>
    </row>
    <row r="67" spans="2:11" ht="15" customHeight="1" x14ac:dyDescent="0.15">
      <c r="B67" s="83"/>
      <c r="C67" s="66" t="s">
        <v>86</v>
      </c>
      <c r="D67" s="74">
        <v>402</v>
      </c>
      <c r="E67" s="54">
        <v>9</v>
      </c>
      <c r="F67" s="44">
        <v>17.7</v>
      </c>
      <c r="G67" s="44">
        <v>39.299999999999997</v>
      </c>
      <c r="H67" s="44">
        <v>8</v>
      </c>
      <c r="I67" s="44">
        <v>2</v>
      </c>
      <c r="J67" s="44">
        <v>22.9</v>
      </c>
      <c r="K67" s="45">
        <v>1.2</v>
      </c>
    </row>
    <row r="68" spans="2:11" ht="15" customHeight="1" x14ac:dyDescent="0.15">
      <c r="B68" s="83"/>
      <c r="C68" s="66" t="s">
        <v>87</v>
      </c>
      <c r="D68" s="74">
        <v>7</v>
      </c>
      <c r="E68" s="54" t="s">
        <v>100</v>
      </c>
      <c r="F68" s="44">
        <v>28.6</v>
      </c>
      <c r="G68" s="44">
        <v>28.6</v>
      </c>
      <c r="H68" s="44" t="s">
        <v>100</v>
      </c>
      <c r="I68" s="44" t="s">
        <v>100</v>
      </c>
      <c r="J68" s="44">
        <v>42.9</v>
      </c>
      <c r="K68" s="45" t="s">
        <v>100</v>
      </c>
    </row>
    <row r="69" spans="2:11" ht="15" customHeight="1" x14ac:dyDescent="0.15">
      <c r="B69" s="83"/>
      <c r="C69" s="66" t="s">
        <v>88</v>
      </c>
      <c r="D69" s="74">
        <v>27</v>
      </c>
      <c r="E69" s="54">
        <v>14.8</v>
      </c>
      <c r="F69" s="44">
        <v>18.5</v>
      </c>
      <c r="G69" s="44">
        <v>40.700000000000003</v>
      </c>
      <c r="H69" s="44">
        <v>14.8</v>
      </c>
      <c r="I69" s="44" t="s">
        <v>100</v>
      </c>
      <c r="J69" s="44">
        <v>11.1</v>
      </c>
      <c r="K69" s="45" t="s">
        <v>100</v>
      </c>
    </row>
    <row r="70" spans="2:11" ht="15" customHeight="1" x14ac:dyDescent="0.15">
      <c r="B70" s="83"/>
      <c r="C70" s="66" t="s">
        <v>89</v>
      </c>
      <c r="D70" s="74">
        <v>373</v>
      </c>
      <c r="E70" s="54">
        <v>7</v>
      </c>
      <c r="F70" s="44">
        <v>10.7</v>
      </c>
      <c r="G70" s="44">
        <v>35.4</v>
      </c>
      <c r="H70" s="44">
        <v>6.7</v>
      </c>
      <c r="I70" s="44">
        <v>0.8</v>
      </c>
      <c r="J70" s="44">
        <v>38.299999999999997</v>
      </c>
      <c r="K70" s="45">
        <v>1.1000000000000001</v>
      </c>
    </row>
    <row r="71" spans="2:11" ht="15" customHeight="1" x14ac:dyDescent="0.15">
      <c r="B71" s="83"/>
      <c r="C71" s="66" t="s">
        <v>90</v>
      </c>
      <c r="D71" s="74">
        <v>78</v>
      </c>
      <c r="E71" s="54">
        <v>12.8</v>
      </c>
      <c r="F71" s="44">
        <v>16.7</v>
      </c>
      <c r="G71" s="44">
        <v>30.8</v>
      </c>
      <c r="H71" s="44">
        <v>7.7</v>
      </c>
      <c r="I71" s="44">
        <v>2.6</v>
      </c>
      <c r="J71" s="44">
        <v>29.5</v>
      </c>
      <c r="K71" s="45" t="s">
        <v>100</v>
      </c>
    </row>
    <row r="72" spans="2:11" ht="15" customHeight="1" x14ac:dyDescent="0.15">
      <c r="B72" s="83"/>
      <c r="C72" s="66" t="s">
        <v>91</v>
      </c>
      <c r="D72" s="74">
        <v>43</v>
      </c>
      <c r="E72" s="54">
        <v>11.6</v>
      </c>
      <c r="F72" s="44">
        <v>14</v>
      </c>
      <c r="G72" s="44">
        <v>41.9</v>
      </c>
      <c r="H72" s="44">
        <v>4.7</v>
      </c>
      <c r="I72" s="44">
        <v>2.2999999999999998</v>
      </c>
      <c r="J72" s="44">
        <v>23.3</v>
      </c>
      <c r="K72" s="45">
        <v>2.2999999999999998</v>
      </c>
    </row>
    <row r="73" spans="2:11" ht="15" customHeight="1" x14ac:dyDescent="0.15">
      <c r="B73" s="83"/>
      <c r="C73" s="66" t="s">
        <v>92</v>
      </c>
      <c r="D73" s="74">
        <v>41</v>
      </c>
      <c r="E73" s="54">
        <v>4.9000000000000004</v>
      </c>
      <c r="F73" s="44">
        <v>4.9000000000000004</v>
      </c>
      <c r="G73" s="44">
        <v>34.1</v>
      </c>
      <c r="H73" s="44">
        <v>9.8000000000000007</v>
      </c>
      <c r="I73" s="44" t="s">
        <v>100</v>
      </c>
      <c r="J73" s="44">
        <v>46.3</v>
      </c>
      <c r="K73" s="45" t="s">
        <v>100</v>
      </c>
    </row>
    <row r="74" spans="2:11" ht="15" customHeight="1" x14ac:dyDescent="0.15">
      <c r="B74" s="86"/>
      <c r="C74" s="67" t="s">
        <v>93</v>
      </c>
      <c r="D74" s="75">
        <v>20</v>
      </c>
      <c r="E74" s="55">
        <v>5</v>
      </c>
      <c r="F74" s="46" t="s">
        <v>100</v>
      </c>
      <c r="G74" s="46">
        <v>55</v>
      </c>
      <c r="H74" s="46">
        <v>10</v>
      </c>
      <c r="I74" s="46" t="s">
        <v>100</v>
      </c>
      <c r="J74" s="46">
        <v>25</v>
      </c>
      <c r="K74" s="47">
        <v>5</v>
      </c>
    </row>
    <row r="75" spans="2:11" ht="15" customHeight="1" x14ac:dyDescent="0.15">
      <c r="B75" s="82" t="s">
        <v>8</v>
      </c>
      <c r="C75" s="68" t="s">
        <v>94</v>
      </c>
      <c r="D75" s="76">
        <v>111</v>
      </c>
      <c r="E75" s="53">
        <v>9</v>
      </c>
      <c r="F75" s="42">
        <v>13.5</v>
      </c>
      <c r="G75" s="42">
        <v>40.5</v>
      </c>
      <c r="H75" s="42">
        <v>10.8</v>
      </c>
      <c r="I75" s="42">
        <v>1.8</v>
      </c>
      <c r="J75" s="42">
        <v>21.6</v>
      </c>
      <c r="K75" s="43">
        <v>2.7</v>
      </c>
    </row>
    <row r="76" spans="2:11" ht="15" customHeight="1" x14ac:dyDescent="0.15">
      <c r="B76" s="83"/>
      <c r="C76" s="66" t="s">
        <v>95</v>
      </c>
      <c r="D76" s="74">
        <v>340</v>
      </c>
      <c r="E76" s="54">
        <v>5.6</v>
      </c>
      <c r="F76" s="44">
        <v>14.1</v>
      </c>
      <c r="G76" s="44">
        <v>46.8</v>
      </c>
      <c r="H76" s="44">
        <v>9.1</v>
      </c>
      <c r="I76" s="44">
        <v>1.2</v>
      </c>
      <c r="J76" s="44">
        <v>21.8</v>
      </c>
      <c r="K76" s="45">
        <v>1.5</v>
      </c>
    </row>
    <row r="77" spans="2:11" ht="15" customHeight="1" x14ac:dyDescent="0.15">
      <c r="B77" s="83"/>
      <c r="C77" s="66" t="s">
        <v>96</v>
      </c>
      <c r="D77" s="74">
        <v>653</v>
      </c>
      <c r="E77" s="54">
        <v>10.3</v>
      </c>
      <c r="F77" s="44">
        <v>15.2</v>
      </c>
      <c r="G77" s="44">
        <v>35.1</v>
      </c>
      <c r="H77" s="44">
        <v>9.6</v>
      </c>
      <c r="I77" s="44">
        <v>1.8</v>
      </c>
      <c r="J77" s="44">
        <v>26.6</v>
      </c>
      <c r="K77" s="45">
        <v>1.4</v>
      </c>
    </row>
    <row r="78" spans="2:11" ht="15" customHeight="1" x14ac:dyDescent="0.15">
      <c r="B78" s="83"/>
      <c r="C78" s="66" t="s">
        <v>97</v>
      </c>
      <c r="D78" s="74">
        <v>224</v>
      </c>
      <c r="E78" s="54">
        <v>5.4</v>
      </c>
      <c r="F78" s="44">
        <v>21.4</v>
      </c>
      <c r="G78" s="44">
        <v>41.1</v>
      </c>
      <c r="H78" s="44">
        <v>8</v>
      </c>
      <c r="I78" s="44">
        <v>1.8</v>
      </c>
      <c r="J78" s="44">
        <v>21.9</v>
      </c>
      <c r="K78" s="45">
        <v>0.4</v>
      </c>
    </row>
    <row r="79" spans="2:11" ht="15" customHeight="1" x14ac:dyDescent="0.15">
      <c r="B79" s="83"/>
      <c r="C79" s="66" t="s">
        <v>98</v>
      </c>
      <c r="D79" s="74">
        <v>225</v>
      </c>
      <c r="E79" s="54">
        <v>7.1</v>
      </c>
      <c r="F79" s="44">
        <v>17.3</v>
      </c>
      <c r="G79" s="44">
        <v>39.1</v>
      </c>
      <c r="H79" s="44">
        <v>6.7</v>
      </c>
      <c r="I79" s="44">
        <v>2.2000000000000002</v>
      </c>
      <c r="J79" s="44">
        <v>27.1</v>
      </c>
      <c r="K79" s="45">
        <v>0.4</v>
      </c>
    </row>
    <row r="80" spans="2:11" ht="15" customHeight="1" x14ac:dyDescent="0.15">
      <c r="B80" s="86"/>
      <c r="C80" s="67" t="s">
        <v>99</v>
      </c>
      <c r="D80" s="75">
        <v>116</v>
      </c>
      <c r="E80" s="55">
        <v>5.2</v>
      </c>
      <c r="F80" s="46">
        <v>17.2</v>
      </c>
      <c r="G80" s="46">
        <v>44.8</v>
      </c>
      <c r="H80" s="46">
        <v>10.3</v>
      </c>
      <c r="I80" s="46">
        <v>1.7</v>
      </c>
      <c r="J80" s="46">
        <v>19</v>
      </c>
      <c r="K80" s="47">
        <v>1.7</v>
      </c>
    </row>
    <row r="81" spans="2:11" ht="15" customHeight="1" x14ac:dyDescent="0.15">
      <c r="B81" s="82" t="s">
        <v>9</v>
      </c>
      <c r="C81" s="68" t="s">
        <v>18</v>
      </c>
      <c r="D81" s="76">
        <v>58</v>
      </c>
      <c r="E81" s="53">
        <v>10.3</v>
      </c>
      <c r="F81" s="42">
        <v>8.6</v>
      </c>
      <c r="G81" s="42">
        <v>19</v>
      </c>
      <c r="H81" s="42" t="s">
        <v>100</v>
      </c>
      <c r="I81" s="42" t="s">
        <v>100</v>
      </c>
      <c r="J81" s="42">
        <v>62.1</v>
      </c>
      <c r="K81" s="43" t="s">
        <v>100</v>
      </c>
    </row>
    <row r="82" spans="2:11" ht="15" customHeight="1" x14ac:dyDescent="0.15">
      <c r="B82" s="83"/>
      <c r="C82" s="66" t="s">
        <v>19</v>
      </c>
      <c r="D82" s="74">
        <v>187</v>
      </c>
      <c r="E82" s="54">
        <v>3.7</v>
      </c>
      <c r="F82" s="44">
        <v>11.2</v>
      </c>
      <c r="G82" s="44">
        <v>31</v>
      </c>
      <c r="H82" s="44">
        <v>4.3</v>
      </c>
      <c r="I82" s="44">
        <v>1.1000000000000001</v>
      </c>
      <c r="J82" s="44">
        <v>47.6</v>
      </c>
      <c r="K82" s="45">
        <v>1.1000000000000001</v>
      </c>
    </row>
    <row r="83" spans="2:11" ht="15" customHeight="1" x14ac:dyDescent="0.15">
      <c r="B83" s="83"/>
      <c r="C83" s="66" t="s">
        <v>20</v>
      </c>
      <c r="D83" s="74">
        <v>133</v>
      </c>
      <c r="E83" s="54">
        <v>7.5</v>
      </c>
      <c r="F83" s="44">
        <v>7.5</v>
      </c>
      <c r="G83" s="44">
        <v>36.1</v>
      </c>
      <c r="H83" s="44">
        <v>9</v>
      </c>
      <c r="I83" s="44">
        <v>0.8</v>
      </c>
      <c r="J83" s="44">
        <v>37.6</v>
      </c>
      <c r="K83" s="45">
        <v>1.5</v>
      </c>
    </row>
    <row r="84" spans="2:11" ht="15" customHeight="1" x14ac:dyDescent="0.15">
      <c r="B84" s="83"/>
      <c r="C84" s="66" t="s">
        <v>21</v>
      </c>
      <c r="D84" s="74">
        <v>262</v>
      </c>
      <c r="E84" s="54">
        <v>8.4</v>
      </c>
      <c r="F84" s="44">
        <v>16.399999999999999</v>
      </c>
      <c r="G84" s="44">
        <v>32.4</v>
      </c>
      <c r="H84" s="44">
        <v>5.7</v>
      </c>
      <c r="I84" s="44">
        <v>1.9</v>
      </c>
      <c r="J84" s="44">
        <v>34</v>
      </c>
      <c r="K84" s="45">
        <v>1.1000000000000001</v>
      </c>
    </row>
    <row r="85" spans="2:11" ht="15" customHeight="1" x14ac:dyDescent="0.15">
      <c r="B85" s="83"/>
      <c r="C85" s="66" t="s">
        <v>22</v>
      </c>
      <c r="D85" s="74">
        <v>295</v>
      </c>
      <c r="E85" s="54">
        <v>6.1</v>
      </c>
      <c r="F85" s="44">
        <v>14.2</v>
      </c>
      <c r="G85" s="44">
        <v>44.7</v>
      </c>
      <c r="H85" s="44">
        <v>7.5</v>
      </c>
      <c r="I85" s="44">
        <v>2.7</v>
      </c>
      <c r="J85" s="44">
        <v>23.4</v>
      </c>
      <c r="K85" s="45">
        <v>1.4</v>
      </c>
    </row>
    <row r="86" spans="2:11" ht="15" customHeight="1" x14ac:dyDescent="0.15">
      <c r="B86" s="84"/>
      <c r="C86" s="69" t="s">
        <v>23</v>
      </c>
      <c r="D86" s="77">
        <v>798</v>
      </c>
      <c r="E86" s="56">
        <v>9.1</v>
      </c>
      <c r="F86" s="48">
        <v>19.3</v>
      </c>
      <c r="G86" s="48">
        <v>45</v>
      </c>
      <c r="H86" s="48">
        <v>12.9</v>
      </c>
      <c r="I86" s="48">
        <v>2</v>
      </c>
      <c r="J86" s="48">
        <v>9.9</v>
      </c>
      <c r="K86" s="49">
        <v>1.8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B633F-894E-4C79-9C0F-8F5C7A52140D}">
  <sheetPr codeName="Sheet2"/>
  <dimension ref="A1:N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4" ht="18" customHeight="1" x14ac:dyDescent="0.15">
      <c r="A1" s="38" t="str">
        <f>HYPERLINK("#目次!A"&amp;ROW(目次!$A$1),"[目次先頭へ戻る]")</f>
        <v>[目次先頭へ戻る]</v>
      </c>
    </row>
    <row r="2" spans="1:14" ht="18" customHeight="1" x14ac:dyDescent="0.15">
      <c r="A2" s="38" t="str">
        <f>HYPERLINK("#目次!C"&amp;ROW(目次!$C$4),"[問1]")</f>
        <v>[問1]</v>
      </c>
    </row>
    <row r="3" spans="1:14" ht="13.5" customHeight="1" x14ac:dyDescent="0.15">
      <c r="B3" s="40" t="s">
        <v>0</v>
      </c>
    </row>
    <row r="4" spans="1:14" ht="13.5" customHeight="1" x14ac:dyDescent="0.15">
      <c r="B4" s="40" t="s">
        <v>16</v>
      </c>
    </row>
    <row r="5" spans="1:14" ht="20.25" customHeight="1" x14ac:dyDescent="0.15">
      <c r="B5" s="91"/>
      <c r="C5" s="92"/>
      <c r="D5" s="97" t="s">
        <v>601</v>
      </c>
      <c r="E5" s="99" t="s">
        <v>571</v>
      </c>
      <c r="F5" s="100"/>
      <c r="G5" s="101" t="s">
        <v>572</v>
      </c>
      <c r="H5" s="100"/>
      <c r="I5" s="101" t="s">
        <v>573</v>
      </c>
      <c r="J5" s="100"/>
      <c r="K5" s="87" t="s">
        <v>24</v>
      </c>
      <c r="L5" s="87" t="s">
        <v>25</v>
      </c>
      <c r="M5" s="87" t="s">
        <v>26</v>
      </c>
      <c r="N5" s="89" t="s">
        <v>569</v>
      </c>
    </row>
    <row r="6" spans="1:14" ht="131.25" customHeight="1" x14ac:dyDescent="0.15">
      <c r="B6" s="93"/>
      <c r="C6" s="94"/>
      <c r="D6" s="98"/>
      <c r="E6" s="64" t="s">
        <v>18</v>
      </c>
      <c r="F6" s="50" t="s">
        <v>19</v>
      </c>
      <c r="G6" s="50" t="s">
        <v>20</v>
      </c>
      <c r="H6" s="50" t="s">
        <v>21</v>
      </c>
      <c r="I6" s="50" t="s">
        <v>22</v>
      </c>
      <c r="J6" s="51" t="s">
        <v>23</v>
      </c>
      <c r="K6" s="88"/>
      <c r="L6" s="88" t="s">
        <v>25</v>
      </c>
      <c r="M6" s="88" t="s">
        <v>26</v>
      </c>
      <c r="N6" s="90" t="s">
        <v>570</v>
      </c>
    </row>
    <row r="7" spans="1:14" ht="15" customHeight="1" x14ac:dyDescent="0.15">
      <c r="B7" s="95" t="s">
        <v>17</v>
      </c>
      <c r="C7" s="96"/>
      <c r="D7" s="72">
        <v>1746</v>
      </c>
      <c r="E7" s="60">
        <v>3.3</v>
      </c>
      <c r="F7" s="61">
        <v>10.7</v>
      </c>
      <c r="G7" s="61">
        <v>7.6</v>
      </c>
      <c r="H7" s="61">
        <v>15</v>
      </c>
      <c r="I7" s="61">
        <v>16.899999999999999</v>
      </c>
      <c r="J7" s="61">
        <v>45.7</v>
      </c>
      <c r="K7" s="61">
        <v>14</v>
      </c>
      <c r="L7" s="61">
        <v>22.6</v>
      </c>
      <c r="M7" s="61">
        <v>62.6</v>
      </c>
      <c r="N7" s="62">
        <v>0.7</v>
      </c>
    </row>
    <row r="8" spans="1:14" ht="15" customHeight="1" x14ac:dyDescent="0.15">
      <c r="B8" s="85" t="s">
        <v>1</v>
      </c>
      <c r="C8" s="65" t="s">
        <v>28</v>
      </c>
      <c r="D8" s="73">
        <v>13</v>
      </c>
      <c r="E8" s="57" t="s">
        <v>100</v>
      </c>
      <c r="F8" s="58" t="s">
        <v>100</v>
      </c>
      <c r="G8" s="58" t="s">
        <v>100</v>
      </c>
      <c r="H8" s="58">
        <v>100</v>
      </c>
      <c r="I8" s="58" t="s">
        <v>100</v>
      </c>
      <c r="J8" s="58" t="s">
        <v>100</v>
      </c>
      <c r="K8" s="58" t="s">
        <v>100</v>
      </c>
      <c r="L8" s="58">
        <v>100</v>
      </c>
      <c r="M8" s="58" t="s">
        <v>100</v>
      </c>
      <c r="N8" s="59" t="s">
        <v>100</v>
      </c>
    </row>
    <row r="9" spans="1:14" ht="15" customHeight="1" x14ac:dyDescent="0.15">
      <c r="B9" s="83"/>
      <c r="C9" s="66" t="s">
        <v>29</v>
      </c>
      <c r="D9" s="74">
        <v>61</v>
      </c>
      <c r="E9" s="54">
        <v>14.8</v>
      </c>
      <c r="F9" s="44">
        <v>23</v>
      </c>
      <c r="G9" s="44">
        <v>4.9000000000000004</v>
      </c>
      <c r="H9" s="44">
        <v>21.3</v>
      </c>
      <c r="I9" s="44">
        <v>36.1</v>
      </c>
      <c r="J9" s="44" t="s">
        <v>100</v>
      </c>
      <c r="K9" s="44">
        <v>37.700000000000003</v>
      </c>
      <c r="L9" s="44">
        <v>26.2</v>
      </c>
      <c r="M9" s="44">
        <v>36.1</v>
      </c>
      <c r="N9" s="45" t="s">
        <v>100</v>
      </c>
    </row>
    <row r="10" spans="1:14" ht="15" customHeight="1" x14ac:dyDescent="0.15">
      <c r="B10" s="83"/>
      <c r="C10" s="66" t="s">
        <v>30</v>
      </c>
      <c r="D10" s="74">
        <v>77</v>
      </c>
      <c r="E10" s="54">
        <v>9.1</v>
      </c>
      <c r="F10" s="44">
        <v>39</v>
      </c>
      <c r="G10" s="44">
        <v>15.6</v>
      </c>
      <c r="H10" s="44">
        <v>5.2</v>
      </c>
      <c r="I10" s="44">
        <v>7.8</v>
      </c>
      <c r="J10" s="44">
        <v>23.4</v>
      </c>
      <c r="K10" s="44">
        <v>48.1</v>
      </c>
      <c r="L10" s="44">
        <v>20.8</v>
      </c>
      <c r="M10" s="44">
        <v>31.2</v>
      </c>
      <c r="N10" s="45" t="s">
        <v>100</v>
      </c>
    </row>
    <row r="11" spans="1:14" ht="15" customHeight="1" x14ac:dyDescent="0.15">
      <c r="B11" s="83"/>
      <c r="C11" s="66" t="s">
        <v>31</v>
      </c>
      <c r="D11" s="74">
        <v>105</v>
      </c>
      <c r="E11" s="54">
        <v>1.9</v>
      </c>
      <c r="F11" s="44">
        <v>11.4</v>
      </c>
      <c r="G11" s="44">
        <v>13.3</v>
      </c>
      <c r="H11" s="44">
        <v>28.6</v>
      </c>
      <c r="I11" s="44">
        <v>17.100000000000001</v>
      </c>
      <c r="J11" s="44">
        <v>27.6</v>
      </c>
      <c r="K11" s="44">
        <v>13.3</v>
      </c>
      <c r="L11" s="44">
        <v>41.9</v>
      </c>
      <c r="M11" s="44">
        <v>44.8</v>
      </c>
      <c r="N11" s="45" t="s">
        <v>100</v>
      </c>
    </row>
    <row r="12" spans="1:14" ht="15" customHeight="1" x14ac:dyDescent="0.15">
      <c r="B12" s="83"/>
      <c r="C12" s="66" t="s">
        <v>32</v>
      </c>
      <c r="D12" s="74">
        <v>136</v>
      </c>
      <c r="E12" s="54">
        <v>2.2000000000000002</v>
      </c>
      <c r="F12" s="44">
        <v>8.8000000000000007</v>
      </c>
      <c r="G12" s="44">
        <v>4.4000000000000004</v>
      </c>
      <c r="H12" s="44">
        <v>16.899999999999999</v>
      </c>
      <c r="I12" s="44">
        <v>32.4</v>
      </c>
      <c r="J12" s="44">
        <v>33.799999999999997</v>
      </c>
      <c r="K12" s="44">
        <v>11</v>
      </c>
      <c r="L12" s="44">
        <v>21.3</v>
      </c>
      <c r="M12" s="44">
        <v>66.2</v>
      </c>
      <c r="N12" s="45">
        <v>1.5</v>
      </c>
    </row>
    <row r="13" spans="1:14" ht="15" customHeight="1" x14ac:dyDescent="0.15">
      <c r="B13" s="83"/>
      <c r="C13" s="66" t="s">
        <v>33</v>
      </c>
      <c r="D13" s="74">
        <v>71</v>
      </c>
      <c r="E13" s="54" t="s">
        <v>100</v>
      </c>
      <c r="F13" s="44">
        <v>5.6</v>
      </c>
      <c r="G13" s="44">
        <v>5.6</v>
      </c>
      <c r="H13" s="44">
        <v>5.6</v>
      </c>
      <c r="I13" s="44">
        <v>28.2</v>
      </c>
      <c r="J13" s="44">
        <v>54.9</v>
      </c>
      <c r="K13" s="44">
        <v>5.6</v>
      </c>
      <c r="L13" s="44">
        <v>11.3</v>
      </c>
      <c r="M13" s="44">
        <v>83.1</v>
      </c>
      <c r="N13" s="45" t="s">
        <v>100</v>
      </c>
    </row>
    <row r="14" spans="1:14" ht="15" customHeight="1" x14ac:dyDescent="0.15">
      <c r="B14" s="83"/>
      <c r="C14" s="66" t="s">
        <v>34</v>
      </c>
      <c r="D14" s="74">
        <v>62</v>
      </c>
      <c r="E14" s="54">
        <v>1.6</v>
      </c>
      <c r="F14" s="44">
        <v>3.2</v>
      </c>
      <c r="G14" s="44">
        <v>6.5</v>
      </c>
      <c r="H14" s="44">
        <v>9.6999999999999993</v>
      </c>
      <c r="I14" s="44">
        <v>16.100000000000001</v>
      </c>
      <c r="J14" s="44">
        <v>61.3</v>
      </c>
      <c r="K14" s="44">
        <v>4.8</v>
      </c>
      <c r="L14" s="44">
        <v>16.100000000000001</v>
      </c>
      <c r="M14" s="44">
        <v>77.400000000000006</v>
      </c>
      <c r="N14" s="45">
        <v>1.6</v>
      </c>
    </row>
    <row r="15" spans="1:14" ht="15" customHeight="1" x14ac:dyDescent="0.15">
      <c r="B15" s="83"/>
      <c r="C15" s="66" t="s">
        <v>35</v>
      </c>
      <c r="D15" s="74">
        <v>62</v>
      </c>
      <c r="E15" s="54" t="s">
        <v>100</v>
      </c>
      <c r="F15" s="44" t="s">
        <v>100</v>
      </c>
      <c r="G15" s="44">
        <v>3.2</v>
      </c>
      <c r="H15" s="44">
        <v>6.5</v>
      </c>
      <c r="I15" s="44">
        <v>11.3</v>
      </c>
      <c r="J15" s="44">
        <v>79</v>
      </c>
      <c r="K15" s="44" t="s">
        <v>100</v>
      </c>
      <c r="L15" s="44">
        <v>9.6999999999999993</v>
      </c>
      <c r="M15" s="44">
        <v>90.3</v>
      </c>
      <c r="N15" s="45" t="s">
        <v>100</v>
      </c>
    </row>
    <row r="16" spans="1:14" ht="15" customHeight="1" x14ac:dyDescent="0.15">
      <c r="B16" s="83"/>
      <c r="C16" s="66" t="s">
        <v>36</v>
      </c>
      <c r="D16" s="74">
        <v>118</v>
      </c>
      <c r="E16" s="54" t="s">
        <v>100</v>
      </c>
      <c r="F16" s="44">
        <v>0.8</v>
      </c>
      <c r="G16" s="44">
        <v>5.0999999999999996</v>
      </c>
      <c r="H16" s="44">
        <v>5.0999999999999996</v>
      </c>
      <c r="I16" s="44">
        <v>0.8</v>
      </c>
      <c r="J16" s="44">
        <v>87.3</v>
      </c>
      <c r="K16" s="44">
        <v>0.8</v>
      </c>
      <c r="L16" s="44">
        <v>10.199999999999999</v>
      </c>
      <c r="M16" s="44">
        <v>88.1</v>
      </c>
      <c r="N16" s="45">
        <v>0.8</v>
      </c>
    </row>
    <row r="17" spans="2:14" ht="15" customHeight="1" x14ac:dyDescent="0.15">
      <c r="B17" s="83"/>
      <c r="C17" s="66" t="s">
        <v>37</v>
      </c>
      <c r="D17" s="74">
        <v>13</v>
      </c>
      <c r="E17" s="54">
        <v>7.7</v>
      </c>
      <c r="F17" s="44">
        <v>15.4</v>
      </c>
      <c r="G17" s="44" t="s">
        <v>100</v>
      </c>
      <c r="H17" s="44">
        <v>76.900000000000006</v>
      </c>
      <c r="I17" s="44" t="s">
        <v>100</v>
      </c>
      <c r="J17" s="44" t="s">
        <v>100</v>
      </c>
      <c r="K17" s="44">
        <v>23.1</v>
      </c>
      <c r="L17" s="44">
        <v>76.900000000000006</v>
      </c>
      <c r="M17" s="44" t="s">
        <v>100</v>
      </c>
      <c r="N17" s="45" t="s">
        <v>100</v>
      </c>
    </row>
    <row r="18" spans="2:14" ht="15" customHeight="1" x14ac:dyDescent="0.15">
      <c r="B18" s="83"/>
      <c r="C18" s="66" t="s">
        <v>38</v>
      </c>
      <c r="D18" s="74">
        <v>90</v>
      </c>
      <c r="E18" s="54">
        <v>22.2</v>
      </c>
      <c r="F18" s="44">
        <v>26.7</v>
      </c>
      <c r="G18" s="44">
        <v>4.4000000000000004</v>
      </c>
      <c r="H18" s="44">
        <v>20</v>
      </c>
      <c r="I18" s="44">
        <v>26.7</v>
      </c>
      <c r="J18" s="44" t="s">
        <v>100</v>
      </c>
      <c r="K18" s="44">
        <v>48.9</v>
      </c>
      <c r="L18" s="44">
        <v>24.4</v>
      </c>
      <c r="M18" s="44">
        <v>26.7</v>
      </c>
      <c r="N18" s="45" t="s">
        <v>100</v>
      </c>
    </row>
    <row r="19" spans="2:14" ht="15" customHeight="1" x14ac:dyDescent="0.15">
      <c r="B19" s="83"/>
      <c r="C19" s="66" t="s">
        <v>39</v>
      </c>
      <c r="D19" s="74">
        <v>119</v>
      </c>
      <c r="E19" s="54">
        <v>9.1999999999999993</v>
      </c>
      <c r="F19" s="44">
        <v>28.6</v>
      </c>
      <c r="G19" s="44">
        <v>24.4</v>
      </c>
      <c r="H19" s="44">
        <v>13.4</v>
      </c>
      <c r="I19" s="44">
        <v>9.1999999999999993</v>
      </c>
      <c r="J19" s="44">
        <v>15.1</v>
      </c>
      <c r="K19" s="44">
        <v>37.799999999999997</v>
      </c>
      <c r="L19" s="44">
        <v>37.799999999999997</v>
      </c>
      <c r="M19" s="44">
        <v>24.4</v>
      </c>
      <c r="N19" s="45" t="s">
        <v>100</v>
      </c>
    </row>
    <row r="20" spans="2:14" ht="15" customHeight="1" x14ac:dyDescent="0.15">
      <c r="B20" s="83"/>
      <c r="C20" s="66" t="s">
        <v>40</v>
      </c>
      <c r="D20" s="74">
        <v>165</v>
      </c>
      <c r="E20" s="54">
        <v>0.6</v>
      </c>
      <c r="F20" s="44">
        <v>14.5</v>
      </c>
      <c r="G20" s="44">
        <v>17</v>
      </c>
      <c r="H20" s="44">
        <v>30.3</v>
      </c>
      <c r="I20" s="44">
        <v>10.9</v>
      </c>
      <c r="J20" s="44">
        <v>26.7</v>
      </c>
      <c r="K20" s="44">
        <v>15.2</v>
      </c>
      <c r="L20" s="44">
        <v>47.3</v>
      </c>
      <c r="M20" s="44">
        <v>37.6</v>
      </c>
      <c r="N20" s="45" t="s">
        <v>100</v>
      </c>
    </row>
    <row r="21" spans="2:14" ht="15" customHeight="1" x14ac:dyDescent="0.15">
      <c r="B21" s="83"/>
      <c r="C21" s="66" t="s">
        <v>41</v>
      </c>
      <c r="D21" s="74">
        <v>216</v>
      </c>
      <c r="E21" s="54">
        <v>0.9</v>
      </c>
      <c r="F21" s="44">
        <v>4.5999999999999996</v>
      </c>
      <c r="G21" s="44">
        <v>4.2</v>
      </c>
      <c r="H21" s="44">
        <v>17.100000000000001</v>
      </c>
      <c r="I21" s="44">
        <v>33.299999999999997</v>
      </c>
      <c r="J21" s="44">
        <v>39.799999999999997</v>
      </c>
      <c r="K21" s="44">
        <v>5.6</v>
      </c>
      <c r="L21" s="44">
        <v>21.3</v>
      </c>
      <c r="M21" s="44">
        <v>73.099999999999994</v>
      </c>
      <c r="N21" s="45" t="s">
        <v>100</v>
      </c>
    </row>
    <row r="22" spans="2:14" ht="15" customHeight="1" x14ac:dyDescent="0.15">
      <c r="B22" s="83"/>
      <c r="C22" s="66" t="s">
        <v>42</v>
      </c>
      <c r="D22" s="74">
        <v>76</v>
      </c>
      <c r="E22" s="54">
        <v>1.3</v>
      </c>
      <c r="F22" s="44">
        <v>2.6</v>
      </c>
      <c r="G22" s="44">
        <v>1.3</v>
      </c>
      <c r="H22" s="44">
        <v>6.6</v>
      </c>
      <c r="I22" s="44">
        <v>21.1</v>
      </c>
      <c r="J22" s="44">
        <v>67.099999999999994</v>
      </c>
      <c r="K22" s="44">
        <v>3.9</v>
      </c>
      <c r="L22" s="44">
        <v>7.9</v>
      </c>
      <c r="M22" s="44">
        <v>88.2</v>
      </c>
      <c r="N22" s="45" t="s">
        <v>100</v>
      </c>
    </row>
    <row r="23" spans="2:14" ht="15" customHeight="1" x14ac:dyDescent="0.15">
      <c r="B23" s="83"/>
      <c r="C23" s="66" t="s">
        <v>43</v>
      </c>
      <c r="D23" s="74">
        <v>60</v>
      </c>
      <c r="E23" s="54" t="s">
        <v>100</v>
      </c>
      <c r="F23" s="44">
        <v>1.7</v>
      </c>
      <c r="G23" s="44">
        <v>3.3</v>
      </c>
      <c r="H23" s="44">
        <v>5</v>
      </c>
      <c r="I23" s="44">
        <v>15</v>
      </c>
      <c r="J23" s="44">
        <v>73.3</v>
      </c>
      <c r="K23" s="44">
        <v>1.7</v>
      </c>
      <c r="L23" s="44">
        <v>8.3000000000000007</v>
      </c>
      <c r="M23" s="44">
        <v>88.3</v>
      </c>
      <c r="N23" s="45">
        <v>1.7</v>
      </c>
    </row>
    <row r="24" spans="2:14" ht="15" customHeight="1" x14ac:dyDescent="0.15">
      <c r="B24" s="83"/>
      <c r="C24" s="66" t="s">
        <v>44</v>
      </c>
      <c r="D24" s="74">
        <v>75</v>
      </c>
      <c r="E24" s="54" t="s">
        <v>100</v>
      </c>
      <c r="F24" s="44">
        <v>4</v>
      </c>
      <c r="G24" s="44">
        <v>2.7</v>
      </c>
      <c r="H24" s="44">
        <v>6.7</v>
      </c>
      <c r="I24" s="44">
        <v>6.7</v>
      </c>
      <c r="J24" s="44">
        <v>80</v>
      </c>
      <c r="K24" s="44">
        <v>4</v>
      </c>
      <c r="L24" s="44">
        <v>9.3000000000000007</v>
      </c>
      <c r="M24" s="44">
        <v>86.7</v>
      </c>
      <c r="N24" s="45" t="s">
        <v>100</v>
      </c>
    </row>
    <row r="25" spans="2:14" ht="15" customHeight="1" x14ac:dyDescent="0.15">
      <c r="B25" s="83"/>
      <c r="C25" s="66" t="s">
        <v>45</v>
      </c>
      <c r="D25" s="74">
        <v>191</v>
      </c>
      <c r="E25" s="54" t="s">
        <v>100</v>
      </c>
      <c r="F25" s="44">
        <v>3.1</v>
      </c>
      <c r="G25" s="44">
        <v>3.1</v>
      </c>
      <c r="H25" s="44">
        <v>5.8</v>
      </c>
      <c r="I25" s="44">
        <v>3.7</v>
      </c>
      <c r="J25" s="44">
        <v>81.2</v>
      </c>
      <c r="K25" s="44">
        <v>3.1</v>
      </c>
      <c r="L25" s="44">
        <v>8.9</v>
      </c>
      <c r="M25" s="44">
        <v>84.8</v>
      </c>
      <c r="N25" s="45">
        <v>3.1</v>
      </c>
    </row>
    <row r="26" spans="2:14"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5" t="s">
        <v>100</v>
      </c>
    </row>
    <row r="27" spans="2:14" ht="15" customHeight="1" x14ac:dyDescent="0.15">
      <c r="B27" s="83"/>
      <c r="C27" s="66" t="s">
        <v>47</v>
      </c>
      <c r="D27" s="74">
        <v>1</v>
      </c>
      <c r="E27" s="54" t="s">
        <v>100</v>
      </c>
      <c r="F27" s="44" t="s">
        <v>100</v>
      </c>
      <c r="G27" s="44" t="s">
        <v>100</v>
      </c>
      <c r="H27" s="44" t="s">
        <v>100</v>
      </c>
      <c r="I27" s="44">
        <v>100</v>
      </c>
      <c r="J27" s="44" t="s">
        <v>100</v>
      </c>
      <c r="K27" s="44" t="s">
        <v>100</v>
      </c>
      <c r="L27" s="44" t="s">
        <v>100</v>
      </c>
      <c r="M27" s="44">
        <v>100</v>
      </c>
      <c r="N27" s="45" t="s">
        <v>100</v>
      </c>
    </row>
    <row r="28" spans="2:14" ht="15" customHeight="1" x14ac:dyDescent="0.15">
      <c r="B28" s="83"/>
      <c r="C28" s="66" t="s">
        <v>48</v>
      </c>
      <c r="D28" s="74">
        <v>2</v>
      </c>
      <c r="E28" s="54" t="s">
        <v>100</v>
      </c>
      <c r="F28" s="44">
        <v>100</v>
      </c>
      <c r="G28" s="44" t="s">
        <v>100</v>
      </c>
      <c r="H28" s="44" t="s">
        <v>100</v>
      </c>
      <c r="I28" s="44" t="s">
        <v>100</v>
      </c>
      <c r="J28" s="44" t="s">
        <v>100</v>
      </c>
      <c r="K28" s="44">
        <v>100</v>
      </c>
      <c r="L28" s="44" t="s">
        <v>100</v>
      </c>
      <c r="M28" s="44" t="s">
        <v>100</v>
      </c>
      <c r="N28" s="45" t="s">
        <v>100</v>
      </c>
    </row>
    <row r="29" spans="2:14" ht="15" customHeight="1" x14ac:dyDescent="0.15">
      <c r="B29" s="83"/>
      <c r="C29" s="66" t="s">
        <v>49</v>
      </c>
      <c r="D29" s="74">
        <v>1</v>
      </c>
      <c r="E29" s="54" t="s">
        <v>100</v>
      </c>
      <c r="F29" s="44" t="s">
        <v>100</v>
      </c>
      <c r="G29" s="44" t="s">
        <v>100</v>
      </c>
      <c r="H29" s="44">
        <v>100</v>
      </c>
      <c r="I29" s="44" t="s">
        <v>100</v>
      </c>
      <c r="J29" s="44" t="s">
        <v>100</v>
      </c>
      <c r="K29" s="44" t="s">
        <v>100</v>
      </c>
      <c r="L29" s="44">
        <v>100</v>
      </c>
      <c r="M29" s="44" t="s">
        <v>100</v>
      </c>
      <c r="N29" s="45" t="s">
        <v>100</v>
      </c>
    </row>
    <row r="30" spans="2:14" ht="15" customHeight="1" x14ac:dyDescent="0.15">
      <c r="B30" s="83"/>
      <c r="C30" s="66" t="s">
        <v>50</v>
      </c>
      <c r="D30" s="74">
        <v>1</v>
      </c>
      <c r="E30" s="54" t="s">
        <v>100</v>
      </c>
      <c r="F30" s="44" t="s">
        <v>100</v>
      </c>
      <c r="G30" s="44" t="s">
        <v>100</v>
      </c>
      <c r="H30" s="44" t="s">
        <v>100</v>
      </c>
      <c r="I30" s="44" t="s">
        <v>100</v>
      </c>
      <c r="J30" s="44">
        <v>100</v>
      </c>
      <c r="K30" s="44" t="s">
        <v>100</v>
      </c>
      <c r="L30" s="44" t="s">
        <v>100</v>
      </c>
      <c r="M30" s="44">
        <v>100</v>
      </c>
      <c r="N30" s="45" t="s">
        <v>100</v>
      </c>
    </row>
    <row r="31" spans="2:14" ht="15" customHeight="1" x14ac:dyDescent="0.15">
      <c r="B31" s="83"/>
      <c r="C31" s="66" t="s">
        <v>51</v>
      </c>
      <c r="D31" s="74">
        <v>1</v>
      </c>
      <c r="E31" s="54" t="s">
        <v>100</v>
      </c>
      <c r="F31" s="44" t="s">
        <v>100</v>
      </c>
      <c r="G31" s="44" t="s">
        <v>100</v>
      </c>
      <c r="H31" s="44">
        <v>100</v>
      </c>
      <c r="I31" s="44" t="s">
        <v>100</v>
      </c>
      <c r="J31" s="44" t="s">
        <v>100</v>
      </c>
      <c r="K31" s="44" t="s">
        <v>100</v>
      </c>
      <c r="L31" s="44">
        <v>100</v>
      </c>
      <c r="M31" s="44" t="s">
        <v>100</v>
      </c>
      <c r="N31" s="45" t="s">
        <v>100</v>
      </c>
    </row>
    <row r="32" spans="2:14"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5" t="s">
        <v>100</v>
      </c>
    </row>
    <row r="33" spans="2:14"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5" t="s">
        <v>100</v>
      </c>
    </row>
    <row r="34" spans="2:14"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7" t="s">
        <v>100</v>
      </c>
    </row>
    <row r="35" spans="2:14" ht="15" customHeight="1" x14ac:dyDescent="0.15">
      <c r="B35" s="82" t="s">
        <v>2</v>
      </c>
      <c r="C35" s="68" t="s">
        <v>55</v>
      </c>
      <c r="D35" s="76">
        <v>705</v>
      </c>
      <c r="E35" s="53">
        <v>3.1</v>
      </c>
      <c r="F35" s="42">
        <v>10.6</v>
      </c>
      <c r="G35" s="42">
        <v>7.2</v>
      </c>
      <c r="H35" s="42">
        <v>14.6</v>
      </c>
      <c r="I35" s="42">
        <v>18.2</v>
      </c>
      <c r="J35" s="42">
        <v>45.7</v>
      </c>
      <c r="K35" s="42">
        <v>13.8</v>
      </c>
      <c r="L35" s="42">
        <v>21.8</v>
      </c>
      <c r="M35" s="42">
        <v>63.8</v>
      </c>
      <c r="N35" s="43">
        <v>0.6</v>
      </c>
    </row>
    <row r="36" spans="2:14" ht="15" customHeight="1" x14ac:dyDescent="0.15">
      <c r="B36" s="83"/>
      <c r="C36" s="66" t="s">
        <v>56</v>
      </c>
      <c r="D36" s="74">
        <v>1005</v>
      </c>
      <c r="E36" s="54">
        <v>3.6</v>
      </c>
      <c r="F36" s="44">
        <v>10.5</v>
      </c>
      <c r="G36" s="44">
        <v>8.1</v>
      </c>
      <c r="H36" s="44">
        <v>15.4</v>
      </c>
      <c r="I36" s="44">
        <v>16.100000000000001</v>
      </c>
      <c r="J36" s="44">
        <v>45.6</v>
      </c>
      <c r="K36" s="44">
        <v>14.1</v>
      </c>
      <c r="L36" s="44">
        <v>23.5</v>
      </c>
      <c r="M36" s="44">
        <v>61.7</v>
      </c>
      <c r="N36" s="45">
        <v>0.7</v>
      </c>
    </row>
    <row r="37" spans="2:14" ht="15" customHeight="1" x14ac:dyDescent="0.15">
      <c r="B37" s="86"/>
      <c r="C37" s="67" t="s">
        <v>57</v>
      </c>
      <c r="D37" s="75">
        <v>7</v>
      </c>
      <c r="E37" s="55" t="s">
        <v>100</v>
      </c>
      <c r="F37" s="46">
        <v>28.6</v>
      </c>
      <c r="G37" s="46" t="s">
        <v>100</v>
      </c>
      <c r="H37" s="46">
        <v>28.6</v>
      </c>
      <c r="I37" s="46">
        <v>14.3</v>
      </c>
      <c r="J37" s="46">
        <v>28.6</v>
      </c>
      <c r="K37" s="46">
        <v>28.6</v>
      </c>
      <c r="L37" s="46">
        <v>28.6</v>
      </c>
      <c r="M37" s="46">
        <v>42.9</v>
      </c>
      <c r="N37" s="47" t="s">
        <v>100</v>
      </c>
    </row>
    <row r="38" spans="2:14" ht="15" customHeight="1" x14ac:dyDescent="0.15">
      <c r="B38" s="82" t="s">
        <v>3</v>
      </c>
      <c r="C38" s="68" t="s">
        <v>58</v>
      </c>
      <c r="D38" s="76">
        <v>26</v>
      </c>
      <c r="E38" s="53">
        <v>3.8</v>
      </c>
      <c r="F38" s="42">
        <v>7.7</v>
      </c>
      <c r="G38" s="42" t="s">
        <v>100</v>
      </c>
      <c r="H38" s="42">
        <v>88.5</v>
      </c>
      <c r="I38" s="42" t="s">
        <v>100</v>
      </c>
      <c r="J38" s="42" t="s">
        <v>100</v>
      </c>
      <c r="K38" s="42">
        <v>11.5</v>
      </c>
      <c r="L38" s="42">
        <v>88.5</v>
      </c>
      <c r="M38" s="42" t="s">
        <v>100</v>
      </c>
      <c r="N38" s="43" t="s">
        <v>100</v>
      </c>
    </row>
    <row r="39" spans="2:14" ht="15" customHeight="1" x14ac:dyDescent="0.15">
      <c r="B39" s="83"/>
      <c r="C39" s="66" t="s">
        <v>59</v>
      </c>
      <c r="D39" s="74">
        <v>152</v>
      </c>
      <c r="E39" s="54">
        <v>19.100000000000001</v>
      </c>
      <c r="F39" s="44">
        <v>25</v>
      </c>
      <c r="G39" s="44">
        <v>4.5999999999999996</v>
      </c>
      <c r="H39" s="44">
        <v>20.399999999999999</v>
      </c>
      <c r="I39" s="44">
        <v>30.9</v>
      </c>
      <c r="J39" s="44" t="s">
        <v>100</v>
      </c>
      <c r="K39" s="44">
        <v>44.1</v>
      </c>
      <c r="L39" s="44">
        <v>25</v>
      </c>
      <c r="M39" s="44">
        <v>30.9</v>
      </c>
      <c r="N39" s="45" t="s">
        <v>100</v>
      </c>
    </row>
    <row r="40" spans="2:14" ht="15" customHeight="1" x14ac:dyDescent="0.15">
      <c r="B40" s="83"/>
      <c r="C40" s="66" t="s">
        <v>60</v>
      </c>
      <c r="D40" s="74">
        <v>198</v>
      </c>
      <c r="E40" s="54">
        <v>9.1</v>
      </c>
      <c r="F40" s="44">
        <v>33.299999999999997</v>
      </c>
      <c r="G40" s="44">
        <v>20.7</v>
      </c>
      <c r="H40" s="44">
        <v>10.1</v>
      </c>
      <c r="I40" s="44">
        <v>8.6</v>
      </c>
      <c r="J40" s="44">
        <v>18.2</v>
      </c>
      <c r="K40" s="44">
        <v>42.4</v>
      </c>
      <c r="L40" s="44">
        <v>30.8</v>
      </c>
      <c r="M40" s="44">
        <v>26.8</v>
      </c>
      <c r="N40" s="45" t="s">
        <v>100</v>
      </c>
    </row>
    <row r="41" spans="2:14" ht="15" customHeight="1" x14ac:dyDescent="0.15">
      <c r="B41" s="83"/>
      <c r="C41" s="66" t="s">
        <v>61</v>
      </c>
      <c r="D41" s="74">
        <v>271</v>
      </c>
      <c r="E41" s="54">
        <v>1.1000000000000001</v>
      </c>
      <c r="F41" s="44">
        <v>13.3</v>
      </c>
      <c r="G41" s="44">
        <v>15.5</v>
      </c>
      <c r="H41" s="44">
        <v>29.9</v>
      </c>
      <c r="I41" s="44">
        <v>13.3</v>
      </c>
      <c r="J41" s="44">
        <v>26.9</v>
      </c>
      <c r="K41" s="44">
        <v>14.4</v>
      </c>
      <c r="L41" s="44">
        <v>45.4</v>
      </c>
      <c r="M41" s="44">
        <v>40.200000000000003</v>
      </c>
      <c r="N41" s="45" t="s">
        <v>100</v>
      </c>
    </row>
    <row r="42" spans="2:14" ht="15" customHeight="1" x14ac:dyDescent="0.15">
      <c r="B42" s="83"/>
      <c r="C42" s="66" t="s">
        <v>62</v>
      </c>
      <c r="D42" s="74">
        <v>354</v>
      </c>
      <c r="E42" s="54">
        <v>1.4</v>
      </c>
      <c r="F42" s="44">
        <v>6.2</v>
      </c>
      <c r="G42" s="44">
        <v>4.2</v>
      </c>
      <c r="H42" s="44">
        <v>16.899999999999999</v>
      </c>
      <c r="I42" s="44">
        <v>32.799999999999997</v>
      </c>
      <c r="J42" s="44">
        <v>37.9</v>
      </c>
      <c r="K42" s="44">
        <v>7.6</v>
      </c>
      <c r="L42" s="44">
        <v>21.2</v>
      </c>
      <c r="M42" s="44">
        <v>70.599999999999994</v>
      </c>
      <c r="N42" s="45">
        <v>0.6</v>
      </c>
    </row>
    <row r="43" spans="2:14" ht="15" customHeight="1" x14ac:dyDescent="0.15">
      <c r="B43" s="83"/>
      <c r="C43" s="66" t="s">
        <v>63</v>
      </c>
      <c r="D43" s="74">
        <v>148</v>
      </c>
      <c r="E43" s="54">
        <v>0.7</v>
      </c>
      <c r="F43" s="44">
        <v>4.0999999999999996</v>
      </c>
      <c r="G43" s="44">
        <v>3.4</v>
      </c>
      <c r="H43" s="44">
        <v>6.8</v>
      </c>
      <c r="I43" s="44">
        <v>24.3</v>
      </c>
      <c r="J43" s="44">
        <v>60.8</v>
      </c>
      <c r="K43" s="44">
        <v>4.7</v>
      </c>
      <c r="L43" s="44">
        <v>10.1</v>
      </c>
      <c r="M43" s="44">
        <v>85.1</v>
      </c>
      <c r="N43" s="45" t="s">
        <v>100</v>
      </c>
    </row>
    <row r="44" spans="2:14" ht="15" customHeight="1" x14ac:dyDescent="0.15">
      <c r="B44" s="83"/>
      <c r="C44" s="66" t="s">
        <v>64</v>
      </c>
      <c r="D44" s="74">
        <v>122</v>
      </c>
      <c r="E44" s="54">
        <v>0.8</v>
      </c>
      <c r="F44" s="44">
        <v>2.5</v>
      </c>
      <c r="G44" s="44">
        <v>4.9000000000000004</v>
      </c>
      <c r="H44" s="44">
        <v>7.4</v>
      </c>
      <c r="I44" s="44">
        <v>15.6</v>
      </c>
      <c r="J44" s="44">
        <v>67.2</v>
      </c>
      <c r="K44" s="44">
        <v>3.3</v>
      </c>
      <c r="L44" s="44">
        <v>12.3</v>
      </c>
      <c r="M44" s="44">
        <v>82.8</v>
      </c>
      <c r="N44" s="45">
        <v>1.6</v>
      </c>
    </row>
    <row r="45" spans="2:14" ht="15" customHeight="1" x14ac:dyDescent="0.15">
      <c r="B45" s="83"/>
      <c r="C45" s="66" t="s">
        <v>65</v>
      </c>
      <c r="D45" s="74">
        <v>137</v>
      </c>
      <c r="E45" s="54" t="s">
        <v>100</v>
      </c>
      <c r="F45" s="44">
        <v>2.2000000000000002</v>
      </c>
      <c r="G45" s="44">
        <v>2.9</v>
      </c>
      <c r="H45" s="44">
        <v>6.6</v>
      </c>
      <c r="I45" s="44">
        <v>8.8000000000000007</v>
      </c>
      <c r="J45" s="44">
        <v>79.599999999999994</v>
      </c>
      <c r="K45" s="44">
        <v>2.2000000000000002</v>
      </c>
      <c r="L45" s="44">
        <v>9.5</v>
      </c>
      <c r="M45" s="44">
        <v>88.3</v>
      </c>
      <c r="N45" s="45" t="s">
        <v>100</v>
      </c>
    </row>
    <row r="46" spans="2:14" ht="15" customHeight="1" x14ac:dyDescent="0.15">
      <c r="B46" s="86"/>
      <c r="C46" s="67" t="s">
        <v>66</v>
      </c>
      <c r="D46" s="75">
        <v>310</v>
      </c>
      <c r="E46" s="55" t="s">
        <v>100</v>
      </c>
      <c r="F46" s="46">
        <v>2.2999999999999998</v>
      </c>
      <c r="G46" s="46">
        <v>3.9</v>
      </c>
      <c r="H46" s="46">
        <v>5.5</v>
      </c>
      <c r="I46" s="46">
        <v>2.6</v>
      </c>
      <c r="J46" s="46">
        <v>83.5</v>
      </c>
      <c r="K46" s="46">
        <v>2.2999999999999998</v>
      </c>
      <c r="L46" s="46">
        <v>9.4</v>
      </c>
      <c r="M46" s="46">
        <v>86.1</v>
      </c>
      <c r="N46" s="47">
        <v>2.2999999999999998</v>
      </c>
    </row>
    <row r="47" spans="2:14" ht="15" customHeight="1" x14ac:dyDescent="0.15">
      <c r="B47" s="82" t="s">
        <v>4</v>
      </c>
      <c r="C47" s="68" t="s">
        <v>67</v>
      </c>
      <c r="D47" s="76">
        <v>126</v>
      </c>
      <c r="E47" s="53">
        <v>2.4</v>
      </c>
      <c r="F47" s="42">
        <v>3.2</v>
      </c>
      <c r="G47" s="42">
        <v>7.1</v>
      </c>
      <c r="H47" s="42">
        <v>11.1</v>
      </c>
      <c r="I47" s="42">
        <v>15.1</v>
      </c>
      <c r="J47" s="42">
        <v>61.1</v>
      </c>
      <c r="K47" s="42">
        <v>5.6</v>
      </c>
      <c r="L47" s="42">
        <v>18.3</v>
      </c>
      <c r="M47" s="42">
        <v>76.2</v>
      </c>
      <c r="N47" s="43" t="s">
        <v>100</v>
      </c>
    </row>
    <row r="48" spans="2:14" ht="15" customHeight="1" x14ac:dyDescent="0.15">
      <c r="B48" s="83"/>
      <c r="C48" s="66" t="s">
        <v>68</v>
      </c>
      <c r="D48" s="74">
        <v>11</v>
      </c>
      <c r="E48" s="54">
        <v>9.1</v>
      </c>
      <c r="F48" s="44" t="s">
        <v>100</v>
      </c>
      <c r="G48" s="44" t="s">
        <v>100</v>
      </c>
      <c r="H48" s="44" t="s">
        <v>100</v>
      </c>
      <c r="I48" s="44">
        <v>9.1</v>
      </c>
      <c r="J48" s="44">
        <v>81.8</v>
      </c>
      <c r="K48" s="44">
        <v>9.1</v>
      </c>
      <c r="L48" s="44" t="s">
        <v>100</v>
      </c>
      <c r="M48" s="44">
        <v>90.9</v>
      </c>
      <c r="N48" s="45" t="s">
        <v>100</v>
      </c>
    </row>
    <row r="49" spans="2:14" ht="15" customHeight="1" x14ac:dyDescent="0.15">
      <c r="B49" s="83"/>
      <c r="C49" s="66" t="s">
        <v>69</v>
      </c>
      <c r="D49" s="74">
        <v>695</v>
      </c>
      <c r="E49" s="54">
        <v>5.9</v>
      </c>
      <c r="F49" s="44">
        <v>17.8</v>
      </c>
      <c r="G49" s="44">
        <v>8.9</v>
      </c>
      <c r="H49" s="44">
        <v>18</v>
      </c>
      <c r="I49" s="44">
        <v>22.9</v>
      </c>
      <c r="J49" s="44">
        <v>26.2</v>
      </c>
      <c r="K49" s="44">
        <v>23.7</v>
      </c>
      <c r="L49" s="44">
        <v>26.9</v>
      </c>
      <c r="M49" s="44">
        <v>49.1</v>
      </c>
      <c r="N49" s="45">
        <v>0.3</v>
      </c>
    </row>
    <row r="50" spans="2:14" ht="15" customHeight="1" x14ac:dyDescent="0.15">
      <c r="B50" s="83"/>
      <c r="C50" s="66" t="s">
        <v>70</v>
      </c>
      <c r="D50" s="74">
        <v>268</v>
      </c>
      <c r="E50" s="54">
        <v>2.2000000000000002</v>
      </c>
      <c r="F50" s="44">
        <v>9.3000000000000007</v>
      </c>
      <c r="G50" s="44">
        <v>8.6</v>
      </c>
      <c r="H50" s="44">
        <v>14.2</v>
      </c>
      <c r="I50" s="44">
        <v>18.7</v>
      </c>
      <c r="J50" s="44">
        <v>46.6</v>
      </c>
      <c r="K50" s="44">
        <v>11.6</v>
      </c>
      <c r="L50" s="44">
        <v>22.8</v>
      </c>
      <c r="M50" s="44">
        <v>65.3</v>
      </c>
      <c r="N50" s="45">
        <v>0.4</v>
      </c>
    </row>
    <row r="51" spans="2:14" ht="15" customHeight="1" x14ac:dyDescent="0.15">
      <c r="B51" s="83"/>
      <c r="C51" s="66" t="s">
        <v>71</v>
      </c>
      <c r="D51" s="74">
        <v>184</v>
      </c>
      <c r="E51" s="54">
        <v>1.6</v>
      </c>
      <c r="F51" s="44">
        <v>7.1</v>
      </c>
      <c r="G51" s="44">
        <v>7.6</v>
      </c>
      <c r="H51" s="44">
        <v>11.4</v>
      </c>
      <c r="I51" s="44">
        <v>17.899999999999999</v>
      </c>
      <c r="J51" s="44">
        <v>54.3</v>
      </c>
      <c r="K51" s="44">
        <v>8.6999999999999993</v>
      </c>
      <c r="L51" s="44">
        <v>19</v>
      </c>
      <c r="M51" s="44">
        <v>72.3</v>
      </c>
      <c r="N51" s="45" t="s">
        <v>100</v>
      </c>
    </row>
    <row r="52" spans="2:14" ht="15" customHeight="1" x14ac:dyDescent="0.15">
      <c r="B52" s="83"/>
      <c r="C52" s="66" t="s">
        <v>72</v>
      </c>
      <c r="D52" s="74">
        <v>49</v>
      </c>
      <c r="E52" s="54">
        <v>4.0999999999999996</v>
      </c>
      <c r="F52" s="44">
        <v>8.1999999999999993</v>
      </c>
      <c r="G52" s="44">
        <v>2</v>
      </c>
      <c r="H52" s="44">
        <v>77.599999999999994</v>
      </c>
      <c r="I52" s="44">
        <v>8.1999999999999993</v>
      </c>
      <c r="J52" s="44" t="s">
        <v>100</v>
      </c>
      <c r="K52" s="44">
        <v>12.2</v>
      </c>
      <c r="L52" s="44">
        <v>79.599999999999994</v>
      </c>
      <c r="M52" s="44">
        <v>8.1999999999999993</v>
      </c>
      <c r="N52" s="45" t="s">
        <v>100</v>
      </c>
    </row>
    <row r="53" spans="2:14" ht="15" customHeight="1" x14ac:dyDescent="0.15">
      <c r="B53" s="83"/>
      <c r="C53" s="66" t="s">
        <v>73</v>
      </c>
      <c r="D53" s="74">
        <v>343</v>
      </c>
      <c r="E53" s="54">
        <v>0.6</v>
      </c>
      <c r="F53" s="44">
        <v>3.2</v>
      </c>
      <c r="G53" s="44">
        <v>5.5</v>
      </c>
      <c r="H53" s="44">
        <v>5.5</v>
      </c>
      <c r="I53" s="44">
        <v>5.2</v>
      </c>
      <c r="J53" s="44">
        <v>77.8</v>
      </c>
      <c r="K53" s="44">
        <v>3.8</v>
      </c>
      <c r="L53" s="44">
        <v>11.1</v>
      </c>
      <c r="M53" s="44">
        <v>83.1</v>
      </c>
      <c r="N53" s="45">
        <v>2</v>
      </c>
    </row>
    <row r="54" spans="2:14" ht="15" customHeight="1" x14ac:dyDescent="0.15">
      <c r="B54" s="86"/>
      <c r="C54" s="67" t="s">
        <v>57</v>
      </c>
      <c r="D54" s="75">
        <v>35</v>
      </c>
      <c r="E54" s="55" t="s">
        <v>100</v>
      </c>
      <c r="F54" s="46">
        <v>5.7</v>
      </c>
      <c r="G54" s="46">
        <v>11.4</v>
      </c>
      <c r="H54" s="46">
        <v>11.4</v>
      </c>
      <c r="I54" s="46">
        <v>20</v>
      </c>
      <c r="J54" s="46">
        <v>48.6</v>
      </c>
      <c r="K54" s="46">
        <v>5.7</v>
      </c>
      <c r="L54" s="46">
        <v>22.9</v>
      </c>
      <c r="M54" s="46">
        <v>68.599999999999994</v>
      </c>
      <c r="N54" s="47">
        <v>2.9</v>
      </c>
    </row>
    <row r="55" spans="2:14" ht="15" customHeight="1" x14ac:dyDescent="0.15">
      <c r="B55" s="82" t="s">
        <v>5</v>
      </c>
      <c r="C55" s="68" t="s">
        <v>74</v>
      </c>
      <c r="D55" s="76">
        <v>318</v>
      </c>
      <c r="E55" s="53">
        <v>5.7</v>
      </c>
      <c r="F55" s="42">
        <v>11.3</v>
      </c>
      <c r="G55" s="42">
        <v>7.5</v>
      </c>
      <c r="H55" s="42">
        <v>13.8</v>
      </c>
      <c r="I55" s="42">
        <v>11.3</v>
      </c>
      <c r="J55" s="42">
        <v>48.7</v>
      </c>
      <c r="K55" s="42">
        <v>17</v>
      </c>
      <c r="L55" s="42">
        <v>21.4</v>
      </c>
      <c r="M55" s="42">
        <v>60.1</v>
      </c>
      <c r="N55" s="43">
        <v>1.6</v>
      </c>
    </row>
    <row r="56" spans="2:14" ht="15" customHeight="1" x14ac:dyDescent="0.15">
      <c r="B56" s="83"/>
      <c r="C56" s="66" t="s">
        <v>75</v>
      </c>
      <c r="D56" s="74">
        <v>526</v>
      </c>
      <c r="E56" s="54">
        <v>4.4000000000000004</v>
      </c>
      <c r="F56" s="44">
        <v>11</v>
      </c>
      <c r="G56" s="44">
        <v>5.3</v>
      </c>
      <c r="H56" s="44">
        <v>9.1</v>
      </c>
      <c r="I56" s="44">
        <v>14.4</v>
      </c>
      <c r="J56" s="44">
        <v>55.3</v>
      </c>
      <c r="K56" s="44">
        <v>15.4</v>
      </c>
      <c r="L56" s="44">
        <v>14.4</v>
      </c>
      <c r="M56" s="44">
        <v>69.8</v>
      </c>
      <c r="N56" s="45">
        <v>0.4</v>
      </c>
    </row>
    <row r="57" spans="2:14" ht="15" customHeight="1" x14ac:dyDescent="0.15">
      <c r="B57" s="83"/>
      <c r="C57" s="66" t="s">
        <v>76</v>
      </c>
      <c r="D57" s="74">
        <v>419</v>
      </c>
      <c r="E57" s="54">
        <v>2.4</v>
      </c>
      <c r="F57" s="44">
        <v>12.9</v>
      </c>
      <c r="G57" s="44">
        <v>7.4</v>
      </c>
      <c r="H57" s="44">
        <v>13.1</v>
      </c>
      <c r="I57" s="44">
        <v>20.8</v>
      </c>
      <c r="J57" s="44">
        <v>42.7</v>
      </c>
      <c r="K57" s="44">
        <v>15.3</v>
      </c>
      <c r="L57" s="44">
        <v>20.5</v>
      </c>
      <c r="M57" s="44">
        <v>63.5</v>
      </c>
      <c r="N57" s="45">
        <v>0.7</v>
      </c>
    </row>
    <row r="58" spans="2:14" ht="15" customHeight="1" x14ac:dyDescent="0.15">
      <c r="B58" s="83"/>
      <c r="C58" s="66" t="s">
        <v>77</v>
      </c>
      <c r="D58" s="74">
        <v>320</v>
      </c>
      <c r="E58" s="54">
        <v>1.6</v>
      </c>
      <c r="F58" s="44">
        <v>9.4</v>
      </c>
      <c r="G58" s="44">
        <v>11.3</v>
      </c>
      <c r="H58" s="44">
        <v>26.6</v>
      </c>
      <c r="I58" s="44">
        <v>21.9</v>
      </c>
      <c r="J58" s="44">
        <v>29.1</v>
      </c>
      <c r="K58" s="44">
        <v>10.9</v>
      </c>
      <c r="L58" s="44">
        <v>37.799999999999997</v>
      </c>
      <c r="M58" s="44">
        <v>50.9</v>
      </c>
      <c r="N58" s="45">
        <v>0.3</v>
      </c>
    </row>
    <row r="59" spans="2:14" ht="15" customHeight="1" x14ac:dyDescent="0.15">
      <c r="B59" s="83"/>
      <c r="C59" s="66" t="s">
        <v>78</v>
      </c>
      <c r="D59" s="74">
        <v>83</v>
      </c>
      <c r="E59" s="54">
        <v>1.2</v>
      </c>
      <c r="F59" s="44">
        <v>3.6</v>
      </c>
      <c r="G59" s="44">
        <v>10.8</v>
      </c>
      <c r="H59" s="44">
        <v>24.1</v>
      </c>
      <c r="I59" s="44">
        <v>16.899999999999999</v>
      </c>
      <c r="J59" s="44">
        <v>43.4</v>
      </c>
      <c r="K59" s="44">
        <v>4.8</v>
      </c>
      <c r="L59" s="44">
        <v>34.9</v>
      </c>
      <c r="M59" s="44">
        <v>60.2</v>
      </c>
      <c r="N59" s="45" t="s">
        <v>100</v>
      </c>
    </row>
    <row r="60" spans="2:14" ht="15" customHeight="1" x14ac:dyDescent="0.15">
      <c r="B60" s="83"/>
      <c r="C60" s="66" t="s">
        <v>79</v>
      </c>
      <c r="D60" s="74">
        <v>29</v>
      </c>
      <c r="E60" s="54" t="s">
        <v>100</v>
      </c>
      <c r="F60" s="44" t="s">
        <v>100</v>
      </c>
      <c r="G60" s="44">
        <v>10.3</v>
      </c>
      <c r="H60" s="44">
        <v>20.7</v>
      </c>
      <c r="I60" s="44">
        <v>17.2</v>
      </c>
      <c r="J60" s="44">
        <v>51.7</v>
      </c>
      <c r="K60" s="44" t="s">
        <v>100</v>
      </c>
      <c r="L60" s="44">
        <v>31</v>
      </c>
      <c r="M60" s="44">
        <v>69</v>
      </c>
      <c r="N60" s="45" t="s">
        <v>100</v>
      </c>
    </row>
    <row r="61" spans="2:14" ht="15" customHeight="1" x14ac:dyDescent="0.15">
      <c r="B61" s="86"/>
      <c r="C61" s="67" t="s">
        <v>80</v>
      </c>
      <c r="D61" s="75">
        <v>14</v>
      </c>
      <c r="E61" s="55">
        <v>7.1</v>
      </c>
      <c r="F61" s="46" t="s">
        <v>100</v>
      </c>
      <c r="G61" s="46">
        <v>7.1</v>
      </c>
      <c r="H61" s="46">
        <v>14.3</v>
      </c>
      <c r="I61" s="46">
        <v>14.3</v>
      </c>
      <c r="J61" s="46">
        <v>57.1</v>
      </c>
      <c r="K61" s="46">
        <v>7.1</v>
      </c>
      <c r="L61" s="46">
        <v>21.4</v>
      </c>
      <c r="M61" s="46">
        <v>71.400000000000006</v>
      </c>
      <c r="N61" s="47" t="s">
        <v>100</v>
      </c>
    </row>
    <row r="62" spans="2:14" ht="15" customHeight="1" x14ac:dyDescent="0.15">
      <c r="B62" s="82" t="s">
        <v>6</v>
      </c>
      <c r="C62" s="68" t="s">
        <v>81</v>
      </c>
      <c r="D62" s="76">
        <v>162</v>
      </c>
      <c r="E62" s="53">
        <v>7.4</v>
      </c>
      <c r="F62" s="42">
        <v>35.799999999999997</v>
      </c>
      <c r="G62" s="42">
        <v>20.399999999999999</v>
      </c>
      <c r="H62" s="42">
        <v>16</v>
      </c>
      <c r="I62" s="42">
        <v>7.4</v>
      </c>
      <c r="J62" s="42">
        <v>13</v>
      </c>
      <c r="K62" s="42">
        <v>43.2</v>
      </c>
      <c r="L62" s="42">
        <v>36.4</v>
      </c>
      <c r="M62" s="42">
        <v>20.399999999999999</v>
      </c>
      <c r="N62" s="43" t="s">
        <v>100</v>
      </c>
    </row>
    <row r="63" spans="2:14" ht="15" customHeight="1" x14ac:dyDescent="0.15">
      <c r="B63" s="83"/>
      <c r="C63" s="66" t="s">
        <v>82</v>
      </c>
      <c r="D63" s="74">
        <v>172</v>
      </c>
      <c r="E63" s="54">
        <v>2.2999999999999998</v>
      </c>
      <c r="F63" s="44">
        <v>8.6999999999999993</v>
      </c>
      <c r="G63" s="44">
        <v>17.399999999999999</v>
      </c>
      <c r="H63" s="44">
        <v>33.1</v>
      </c>
      <c r="I63" s="44">
        <v>9.9</v>
      </c>
      <c r="J63" s="44">
        <v>28.5</v>
      </c>
      <c r="K63" s="44">
        <v>11</v>
      </c>
      <c r="L63" s="44">
        <v>50.6</v>
      </c>
      <c r="M63" s="44">
        <v>38.4</v>
      </c>
      <c r="N63" s="45" t="s">
        <v>100</v>
      </c>
    </row>
    <row r="64" spans="2:14" ht="15" customHeight="1" x14ac:dyDescent="0.15">
      <c r="B64" s="83"/>
      <c r="C64" s="66" t="s">
        <v>83</v>
      </c>
      <c r="D64" s="74">
        <v>767</v>
      </c>
      <c r="E64" s="54">
        <v>3</v>
      </c>
      <c r="F64" s="44">
        <v>8.1</v>
      </c>
      <c r="G64" s="44">
        <v>5</v>
      </c>
      <c r="H64" s="44">
        <v>15.5</v>
      </c>
      <c r="I64" s="44">
        <v>26.3</v>
      </c>
      <c r="J64" s="44">
        <v>41.7</v>
      </c>
      <c r="K64" s="44">
        <v>11.1</v>
      </c>
      <c r="L64" s="44">
        <v>20.5</v>
      </c>
      <c r="M64" s="44">
        <v>68.099999999999994</v>
      </c>
      <c r="N64" s="45">
        <v>0.4</v>
      </c>
    </row>
    <row r="65" spans="2:14" ht="15" customHeight="1" x14ac:dyDescent="0.15">
      <c r="B65" s="86"/>
      <c r="C65" s="67" t="s">
        <v>84</v>
      </c>
      <c r="D65" s="75">
        <v>276</v>
      </c>
      <c r="E65" s="55">
        <v>0.4</v>
      </c>
      <c r="F65" s="46">
        <v>3.3</v>
      </c>
      <c r="G65" s="46">
        <v>2.2000000000000002</v>
      </c>
      <c r="H65" s="46">
        <v>4.7</v>
      </c>
      <c r="I65" s="46">
        <v>6.9</v>
      </c>
      <c r="J65" s="46">
        <v>81.5</v>
      </c>
      <c r="K65" s="46">
        <v>3.6</v>
      </c>
      <c r="L65" s="46">
        <v>6.9</v>
      </c>
      <c r="M65" s="46">
        <v>88.4</v>
      </c>
      <c r="N65" s="47">
        <v>1.1000000000000001</v>
      </c>
    </row>
    <row r="66" spans="2:14" ht="15" customHeight="1" x14ac:dyDescent="0.15">
      <c r="B66" s="82" t="s">
        <v>7</v>
      </c>
      <c r="C66" s="68" t="s">
        <v>85</v>
      </c>
      <c r="D66" s="76">
        <v>684</v>
      </c>
      <c r="E66" s="53">
        <v>0.1</v>
      </c>
      <c r="F66" s="42">
        <v>2.9</v>
      </c>
      <c r="G66" s="42">
        <v>5</v>
      </c>
      <c r="H66" s="42">
        <v>11</v>
      </c>
      <c r="I66" s="42">
        <v>18</v>
      </c>
      <c r="J66" s="42">
        <v>62</v>
      </c>
      <c r="K66" s="42">
        <v>3.1</v>
      </c>
      <c r="L66" s="42">
        <v>15.9</v>
      </c>
      <c r="M66" s="42">
        <v>80</v>
      </c>
      <c r="N66" s="43">
        <v>1</v>
      </c>
    </row>
    <row r="67" spans="2:14" ht="15" customHeight="1" x14ac:dyDescent="0.15">
      <c r="B67" s="83"/>
      <c r="C67" s="66" t="s">
        <v>86</v>
      </c>
      <c r="D67" s="74">
        <v>402</v>
      </c>
      <c r="E67" s="54">
        <v>1.2</v>
      </c>
      <c r="F67" s="44">
        <v>8.5</v>
      </c>
      <c r="G67" s="44">
        <v>6.7</v>
      </c>
      <c r="H67" s="44">
        <v>18.7</v>
      </c>
      <c r="I67" s="44">
        <v>21.9</v>
      </c>
      <c r="J67" s="44">
        <v>42.8</v>
      </c>
      <c r="K67" s="44">
        <v>9.6999999999999993</v>
      </c>
      <c r="L67" s="44">
        <v>25.4</v>
      </c>
      <c r="M67" s="44">
        <v>64.7</v>
      </c>
      <c r="N67" s="45">
        <v>0.2</v>
      </c>
    </row>
    <row r="68" spans="2:14" ht="15" customHeight="1" x14ac:dyDescent="0.15">
      <c r="B68" s="83"/>
      <c r="C68" s="66" t="s">
        <v>87</v>
      </c>
      <c r="D68" s="74">
        <v>7</v>
      </c>
      <c r="E68" s="54" t="s">
        <v>100</v>
      </c>
      <c r="F68" s="44">
        <v>28.6</v>
      </c>
      <c r="G68" s="44" t="s">
        <v>100</v>
      </c>
      <c r="H68" s="44">
        <v>14.3</v>
      </c>
      <c r="I68" s="44" t="s">
        <v>100</v>
      </c>
      <c r="J68" s="44">
        <v>42.9</v>
      </c>
      <c r="K68" s="44">
        <v>28.6</v>
      </c>
      <c r="L68" s="44">
        <v>14.3</v>
      </c>
      <c r="M68" s="44">
        <v>42.9</v>
      </c>
      <c r="N68" s="45">
        <v>14.3</v>
      </c>
    </row>
    <row r="69" spans="2:14" ht="15" customHeight="1" x14ac:dyDescent="0.15">
      <c r="B69" s="83"/>
      <c r="C69" s="66" t="s">
        <v>88</v>
      </c>
      <c r="D69" s="74">
        <v>27</v>
      </c>
      <c r="E69" s="54">
        <v>11.1</v>
      </c>
      <c r="F69" s="44">
        <v>18.5</v>
      </c>
      <c r="G69" s="44">
        <v>18.5</v>
      </c>
      <c r="H69" s="44">
        <v>18.5</v>
      </c>
      <c r="I69" s="44">
        <v>3.7</v>
      </c>
      <c r="J69" s="44">
        <v>29.6</v>
      </c>
      <c r="K69" s="44">
        <v>29.6</v>
      </c>
      <c r="L69" s="44">
        <v>37</v>
      </c>
      <c r="M69" s="44">
        <v>33.299999999999997</v>
      </c>
      <c r="N69" s="45" t="s">
        <v>100</v>
      </c>
    </row>
    <row r="70" spans="2:14" ht="15" customHeight="1" x14ac:dyDescent="0.15">
      <c r="B70" s="83"/>
      <c r="C70" s="66" t="s">
        <v>89</v>
      </c>
      <c r="D70" s="74">
        <v>373</v>
      </c>
      <c r="E70" s="54">
        <v>10.5</v>
      </c>
      <c r="F70" s="44">
        <v>23.6</v>
      </c>
      <c r="G70" s="44">
        <v>12.3</v>
      </c>
      <c r="H70" s="44">
        <v>18</v>
      </c>
      <c r="I70" s="44">
        <v>15.3</v>
      </c>
      <c r="J70" s="44">
        <v>20.100000000000001</v>
      </c>
      <c r="K70" s="44">
        <v>34</v>
      </c>
      <c r="L70" s="44">
        <v>30.3</v>
      </c>
      <c r="M70" s="44">
        <v>35.4</v>
      </c>
      <c r="N70" s="45">
        <v>0.3</v>
      </c>
    </row>
    <row r="71" spans="2:14" ht="15" customHeight="1" x14ac:dyDescent="0.15">
      <c r="B71" s="83"/>
      <c r="C71" s="66" t="s">
        <v>90</v>
      </c>
      <c r="D71" s="74">
        <v>78</v>
      </c>
      <c r="E71" s="54">
        <v>2.6</v>
      </c>
      <c r="F71" s="44">
        <v>14.1</v>
      </c>
      <c r="G71" s="44">
        <v>10.3</v>
      </c>
      <c r="H71" s="44">
        <v>16.7</v>
      </c>
      <c r="I71" s="44">
        <v>11.5</v>
      </c>
      <c r="J71" s="44">
        <v>44.9</v>
      </c>
      <c r="K71" s="44">
        <v>16.7</v>
      </c>
      <c r="L71" s="44">
        <v>26.9</v>
      </c>
      <c r="M71" s="44">
        <v>56.4</v>
      </c>
      <c r="N71" s="45" t="s">
        <v>100</v>
      </c>
    </row>
    <row r="72" spans="2:14" ht="15" customHeight="1" x14ac:dyDescent="0.15">
      <c r="B72" s="83"/>
      <c r="C72" s="66" t="s">
        <v>91</v>
      </c>
      <c r="D72" s="74">
        <v>43</v>
      </c>
      <c r="E72" s="54">
        <v>4.7</v>
      </c>
      <c r="F72" s="44">
        <v>14</v>
      </c>
      <c r="G72" s="44">
        <v>4.7</v>
      </c>
      <c r="H72" s="44">
        <v>23.3</v>
      </c>
      <c r="I72" s="44">
        <v>14</v>
      </c>
      <c r="J72" s="44">
        <v>39.5</v>
      </c>
      <c r="K72" s="44">
        <v>18.600000000000001</v>
      </c>
      <c r="L72" s="44">
        <v>27.9</v>
      </c>
      <c r="M72" s="44">
        <v>53.5</v>
      </c>
      <c r="N72" s="45" t="s">
        <v>100</v>
      </c>
    </row>
    <row r="73" spans="2:14" ht="15" customHeight="1" x14ac:dyDescent="0.15">
      <c r="B73" s="83"/>
      <c r="C73" s="66" t="s">
        <v>92</v>
      </c>
      <c r="D73" s="74">
        <v>41</v>
      </c>
      <c r="E73" s="54">
        <v>14.6</v>
      </c>
      <c r="F73" s="44">
        <v>36.6</v>
      </c>
      <c r="G73" s="44">
        <v>22</v>
      </c>
      <c r="H73" s="44">
        <v>12.2</v>
      </c>
      <c r="I73" s="44">
        <v>4.9000000000000004</v>
      </c>
      <c r="J73" s="44">
        <v>9.8000000000000007</v>
      </c>
      <c r="K73" s="44">
        <v>51.2</v>
      </c>
      <c r="L73" s="44">
        <v>34.1</v>
      </c>
      <c r="M73" s="44">
        <v>14.6</v>
      </c>
      <c r="N73" s="45" t="s">
        <v>100</v>
      </c>
    </row>
    <row r="74" spans="2:14" ht="15" customHeight="1" x14ac:dyDescent="0.15">
      <c r="B74" s="86"/>
      <c r="C74" s="67" t="s">
        <v>93</v>
      </c>
      <c r="D74" s="75">
        <v>20</v>
      </c>
      <c r="E74" s="55" t="s">
        <v>100</v>
      </c>
      <c r="F74" s="46">
        <v>15</v>
      </c>
      <c r="G74" s="46" t="s">
        <v>100</v>
      </c>
      <c r="H74" s="46">
        <v>20</v>
      </c>
      <c r="I74" s="46">
        <v>15</v>
      </c>
      <c r="J74" s="46">
        <v>50</v>
      </c>
      <c r="K74" s="46">
        <v>15</v>
      </c>
      <c r="L74" s="46">
        <v>20</v>
      </c>
      <c r="M74" s="46">
        <v>65</v>
      </c>
      <c r="N74" s="47" t="s">
        <v>100</v>
      </c>
    </row>
    <row r="75" spans="2:14" ht="15" customHeight="1" x14ac:dyDescent="0.15">
      <c r="B75" s="82" t="s">
        <v>8</v>
      </c>
      <c r="C75" s="68" t="s">
        <v>94</v>
      </c>
      <c r="D75" s="76">
        <v>111</v>
      </c>
      <c r="E75" s="53">
        <v>2.7</v>
      </c>
      <c r="F75" s="42">
        <v>5.4</v>
      </c>
      <c r="G75" s="42">
        <v>7.2</v>
      </c>
      <c r="H75" s="42">
        <v>18.899999999999999</v>
      </c>
      <c r="I75" s="42">
        <v>12.6</v>
      </c>
      <c r="J75" s="42">
        <v>53.2</v>
      </c>
      <c r="K75" s="42">
        <v>8.1</v>
      </c>
      <c r="L75" s="42">
        <v>26.1</v>
      </c>
      <c r="M75" s="42">
        <v>65.8</v>
      </c>
      <c r="N75" s="43" t="s">
        <v>100</v>
      </c>
    </row>
    <row r="76" spans="2:14" ht="15" customHeight="1" x14ac:dyDescent="0.15">
      <c r="B76" s="83"/>
      <c r="C76" s="66" t="s">
        <v>95</v>
      </c>
      <c r="D76" s="74">
        <v>340</v>
      </c>
      <c r="E76" s="54">
        <v>2.4</v>
      </c>
      <c r="F76" s="44">
        <v>10</v>
      </c>
      <c r="G76" s="44">
        <v>9.1</v>
      </c>
      <c r="H76" s="44">
        <v>10.6</v>
      </c>
      <c r="I76" s="44">
        <v>18.2</v>
      </c>
      <c r="J76" s="44">
        <v>48.5</v>
      </c>
      <c r="K76" s="44">
        <v>12.4</v>
      </c>
      <c r="L76" s="44">
        <v>19.7</v>
      </c>
      <c r="M76" s="44">
        <v>66.8</v>
      </c>
      <c r="N76" s="45">
        <v>1.2</v>
      </c>
    </row>
    <row r="77" spans="2:14" ht="15" customHeight="1" x14ac:dyDescent="0.15">
      <c r="B77" s="83"/>
      <c r="C77" s="66" t="s">
        <v>96</v>
      </c>
      <c r="D77" s="74">
        <v>653</v>
      </c>
      <c r="E77" s="54">
        <v>4</v>
      </c>
      <c r="F77" s="44">
        <v>12.7</v>
      </c>
      <c r="G77" s="44">
        <v>8.4</v>
      </c>
      <c r="H77" s="44">
        <v>16.7</v>
      </c>
      <c r="I77" s="44">
        <v>17.899999999999999</v>
      </c>
      <c r="J77" s="44">
        <v>39.4</v>
      </c>
      <c r="K77" s="44">
        <v>16.7</v>
      </c>
      <c r="L77" s="44">
        <v>25.1</v>
      </c>
      <c r="M77" s="44">
        <v>57.3</v>
      </c>
      <c r="N77" s="45">
        <v>0.9</v>
      </c>
    </row>
    <row r="78" spans="2:14" ht="15" customHeight="1" x14ac:dyDescent="0.15">
      <c r="B78" s="83"/>
      <c r="C78" s="66" t="s">
        <v>97</v>
      </c>
      <c r="D78" s="74">
        <v>224</v>
      </c>
      <c r="E78" s="54">
        <v>4</v>
      </c>
      <c r="F78" s="44">
        <v>8.9</v>
      </c>
      <c r="G78" s="44">
        <v>7.1</v>
      </c>
      <c r="H78" s="44">
        <v>19.2</v>
      </c>
      <c r="I78" s="44">
        <v>17.399999999999999</v>
      </c>
      <c r="J78" s="44">
        <v>43.3</v>
      </c>
      <c r="K78" s="44">
        <v>12.9</v>
      </c>
      <c r="L78" s="44">
        <v>26.3</v>
      </c>
      <c r="M78" s="44">
        <v>60.7</v>
      </c>
      <c r="N78" s="45" t="s">
        <v>100</v>
      </c>
    </row>
    <row r="79" spans="2:14" ht="15" customHeight="1" x14ac:dyDescent="0.15">
      <c r="B79" s="83"/>
      <c r="C79" s="66" t="s">
        <v>98</v>
      </c>
      <c r="D79" s="74">
        <v>225</v>
      </c>
      <c r="E79" s="54">
        <v>4</v>
      </c>
      <c r="F79" s="44">
        <v>11.6</v>
      </c>
      <c r="G79" s="44">
        <v>6.7</v>
      </c>
      <c r="H79" s="44">
        <v>14.7</v>
      </c>
      <c r="I79" s="44">
        <v>18.7</v>
      </c>
      <c r="J79" s="44">
        <v>44.4</v>
      </c>
      <c r="K79" s="44">
        <v>15.6</v>
      </c>
      <c r="L79" s="44">
        <v>21.3</v>
      </c>
      <c r="M79" s="44">
        <v>63.1</v>
      </c>
      <c r="N79" s="45" t="s">
        <v>100</v>
      </c>
    </row>
    <row r="80" spans="2:14" ht="15" customHeight="1" x14ac:dyDescent="0.15">
      <c r="B80" s="86"/>
      <c r="C80" s="67" t="s">
        <v>99</v>
      </c>
      <c r="D80" s="75">
        <v>116</v>
      </c>
      <c r="E80" s="55">
        <v>2.6</v>
      </c>
      <c r="F80" s="46">
        <v>10.3</v>
      </c>
      <c r="G80" s="46">
        <v>6.9</v>
      </c>
      <c r="H80" s="46">
        <v>9.5</v>
      </c>
      <c r="I80" s="46">
        <v>13.8</v>
      </c>
      <c r="J80" s="46">
        <v>56.9</v>
      </c>
      <c r="K80" s="46">
        <v>12.9</v>
      </c>
      <c r="L80" s="46">
        <v>16.399999999999999</v>
      </c>
      <c r="M80" s="46">
        <v>70.7</v>
      </c>
      <c r="N80" s="47" t="s">
        <v>100</v>
      </c>
    </row>
    <row r="81" spans="2:14" ht="15" customHeight="1" x14ac:dyDescent="0.15">
      <c r="B81" s="82" t="s">
        <v>9</v>
      </c>
      <c r="C81" s="68" t="s">
        <v>18</v>
      </c>
      <c r="D81" s="76">
        <v>58</v>
      </c>
      <c r="E81" s="53">
        <v>100</v>
      </c>
      <c r="F81" s="42" t="s">
        <v>100</v>
      </c>
      <c r="G81" s="42" t="s">
        <v>100</v>
      </c>
      <c r="H81" s="42" t="s">
        <v>100</v>
      </c>
      <c r="I81" s="42" t="s">
        <v>100</v>
      </c>
      <c r="J81" s="42" t="s">
        <v>100</v>
      </c>
      <c r="K81" s="42">
        <v>100</v>
      </c>
      <c r="L81" s="42" t="s">
        <v>100</v>
      </c>
      <c r="M81" s="42" t="s">
        <v>100</v>
      </c>
      <c r="N81" s="43" t="s">
        <v>100</v>
      </c>
    </row>
    <row r="82" spans="2:14" ht="15" customHeight="1" x14ac:dyDescent="0.15">
      <c r="B82" s="83"/>
      <c r="C82" s="66" t="s">
        <v>19</v>
      </c>
      <c r="D82" s="74">
        <v>187</v>
      </c>
      <c r="E82" s="54" t="s">
        <v>100</v>
      </c>
      <c r="F82" s="44">
        <v>100</v>
      </c>
      <c r="G82" s="44" t="s">
        <v>100</v>
      </c>
      <c r="H82" s="44" t="s">
        <v>100</v>
      </c>
      <c r="I82" s="44" t="s">
        <v>100</v>
      </c>
      <c r="J82" s="44" t="s">
        <v>100</v>
      </c>
      <c r="K82" s="44">
        <v>100</v>
      </c>
      <c r="L82" s="44" t="s">
        <v>100</v>
      </c>
      <c r="M82" s="44" t="s">
        <v>100</v>
      </c>
      <c r="N82" s="45" t="s">
        <v>100</v>
      </c>
    </row>
    <row r="83" spans="2:14" ht="15" customHeight="1" x14ac:dyDescent="0.15">
      <c r="B83" s="83"/>
      <c r="C83" s="66" t="s">
        <v>20</v>
      </c>
      <c r="D83" s="74">
        <v>133</v>
      </c>
      <c r="E83" s="54" t="s">
        <v>100</v>
      </c>
      <c r="F83" s="44" t="s">
        <v>100</v>
      </c>
      <c r="G83" s="44">
        <v>100</v>
      </c>
      <c r="H83" s="44" t="s">
        <v>100</v>
      </c>
      <c r="I83" s="44" t="s">
        <v>100</v>
      </c>
      <c r="J83" s="44" t="s">
        <v>100</v>
      </c>
      <c r="K83" s="44" t="s">
        <v>100</v>
      </c>
      <c r="L83" s="44">
        <v>100</v>
      </c>
      <c r="M83" s="44" t="s">
        <v>100</v>
      </c>
      <c r="N83" s="45" t="s">
        <v>100</v>
      </c>
    </row>
    <row r="84" spans="2:14" ht="15" customHeight="1" x14ac:dyDescent="0.15">
      <c r="B84" s="83"/>
      <c r="C84" s="66" t="s">
        <v>21</v>
      </c>
      <c r="D84" s="74">
        <v>262</v>
      </c>
      <c r="E84" s="54" t="s">
        <v>100</v>
      </c>
      <c r="F84" s="44" t="s">
        <v>100</v>
      </c>
      <c r="G84" s="44" t="s">
        <v>100</v>
      </c>
      <c r="H84" s="44">
        <v>100</v>
      </c>
      <c r="I84" s="44" t="s">
        <v>100</v>
      </c>
      <c r="J84" s="44" t="s">
        <v>100</v>
      </c>
      <c r="K84" s="44" t="s">
        <v>100</v>
      </c>
      <c r="L84" s="44">
        <v>100</v>
      </c>
      <c r="M84" s="44" t="s">
        <v>100</v>
      </c>
      <c r="N84" s="45" t="s">
        <v>100</v>
      </c>
    </row>
    <row r="85" spans="2:14" ht="15" customHeight="1" x14ac:dyDescent="0.15">
      <c r="B85" s="83"/>
      <c r="C85" s="66" t="s">
        <v>22</v>
      </c>
      <c r="D85" s="74">
        <v>295</v>
      </c>
      <c r="E85" s="54" t="s">
        <v>100</v>
      </c>
      <c r="F85" s="44" t="s">
        <v>100</v>
      </c>
      <c r="G85" s="44" t="s">
        <v>100</v>
      </c>
      <c r="H85" s="44" t="s">
        <v>100</v>
      </c>
      <c r="I85" s="44">
        <v>100</v>
      </c>
      <c r="J85" s="44" t="s">
        <v>100</v>
      </c>
      <c r="K85" s="44" t="s">
        <v>100</v>
      </c>
      <c r="L85" s="44" t="s">
        <v>100</v>
      </c>
      <c r="M85" s="44">
        <v>100</v>
      </c>
      <c r="N85" s="45" t="s">
        <v>100</v>
      </c>
    </row>
    <row r="86" spans="2:14" ht="15" customHeight="1" x14ac:dyDescent="0.15">
      <c r="B86" s="84"/>
      <c r="C86" s="69" t="s">
        <v>23</v>
      </c>
      <c r="D86" s="77">
        <v>798</v>
      </c>
      <c r="E86" s="56" t="s">
        <v>100</v>
      </c>
      <c r="F86" s="48" t="s">
        <v>100</v>
      </c>
      <c r="G86" s="48" t="s">
        <v>100</v>
      </c>
      <c r="H86" s="48" t="s">
        <v>100</v>
      </c>
      <c r="I86" s="48" t="s">
        <v>100</v>
      </c>
      <c r="J86" s="48">
        <v>100</v>
      </c>
      <c r="K86" s="48" t="s">
        <v>100</v>
      </c>
      <c r="L86" s="48" t="s">
        <v>100</v>
      </c>
      <c r="M86" s="48">
        <v>100</v>
      </c>
      <c r="N86" s="49" t="s">
        <v>100</v>
      </c>
    </row>
  </sheetData>
  <mergeCells count="19">
    <mergeCell ref="L5:L6"/>
    <mergeCell ref="M5:M6"/>
    <mergeCell ref="N5:N6"/>
    <mergeCell ref="B66:B74"/>
    <mergeCell ref="B75:B80"/>
    <mergeCell ref="B5:C6"/>
    <mergeCell ref="B7:C7"/>
    <mergeCell ref="D5:D6"/>
    <mergeCell ref="E5:F5"/>
    <mergeCell ref="G5:H5"/>
    <mergeCell ref="I5:J5"/>
    <mergeCell ref="K5:K6"/>
    <mergeCell ref="B81:B86"/>
    <mergeCell ref="B8:B34"/>
    <mergeCell ref="B55:B61"/>
    <mergeCell ref="B62:B65"/>
    <mergeCell ref="B35:B37"/>
    <mergeCell ref="B38:B46"/>
    <mergeCell ref="B47:B54"/>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38C-732D-4959-B2B9-A28CBDDD15C7}">
  <sheetPr codeName="Sheet20"/>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HYPERLINK("#目次!C"&amp;ROW(目次!$C$24),"[問3_⑯]")</f>
        <v>[問3_⑯]</v>
      </c>
    </row>
    <row r="3" spans="1:11" ht="13.5" customHeight="1" x14ac:dyDescent="0.15">
      <c r="B3" s="40" t="s">
        <v>0</v>
      </c>
    </row>
    <row r="4" spans="1:11" ht="13.5" customHeight="1" x14ac:dyDescent="0.15">
      <c r="B4" s="40" t="s">
        <v>133</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13.5</v>
      </c>
      <c r="F7" s="61">
        <v>24.9</v>
      </c>
      <c r="G7" s="61">
        <v>31.3</v>
      </c>
      <c r="H7" s="61">
        <v>3.9</v>
      </c>
      <c r="I7" s="61">
        <v>1.4</v>
      </c>
      <c r="J7" s="61">
        <v>22.1</v>
      </c>
      <c r="K7" s="62">
        <v>2.9</v>
      </c>
    </row>
    <row r="8" spans="1:11" ht="15" customHeight="1" x14ac:dyDescent="0.15">
      <c r="B8" s="85" t="s">
        <v>1</v>
      </c>
      <c r="C8" s="65" t="s">
        <v>28</v>
      </c>
      <c r="D8" s="73">
        <v>13</v>
      </c>
      <c r="E8" s="57">
        <v>46.2</v>
      </c>
      <c r="F8" s="58">
        <v>23.1</v>
      </c>
      <c r="G8" s="58">
        <v>15.4</v>
      </c>
      <c r="H8" s="58" t="s">
        <v>100</v>
      </c>
      <c r="I8" s="58" t="s">
        <v>100</v>
      </c>
      <c r="J8" s="58">
        <v>15.4</v>
      </c>
      <c r="K8" s="59" t="s">
        <v>100</v>
      </c>
    </row>
    <row r="9" spans="1:11" ht="15" customHeight="1" x14ac:dyDescent="0.15">
      <c r="B9" s="83"/>
      <c r="C9" s="66" t="s">
        <v>29</v>
      </c>
      <c r="D9" s="74">
        <v>61</v>
      </c>
      <c r="E9" s="54">
        <v>19.7</v>
      </c>
      <c r="F9" s="44">
        <v>16.399999999999999</v>
      </c>
      <c r="G9" s="44">
        <v>21.3</v>
      </c>
      <c r="H9" s="44">
        <v>1.6</v>
      </c>
      <c r="I9" s="44">
        <v>1.6</v>
      </c>
      <c r="J9" s="44">
        <v>37.700000000000003</v>
      </c>
      <c r="K9" s="45">
        <v>1.6</v>
      </c>
    </row>
    <row r="10" spans="1:11" ht="15" customHeight="1" x14ac:dyDescent="0.15">
      <c r="B10" s="83"/>
      <c r="C10" s="66" t="s">
        <v>30</v>
      </c>
      <c r="D10" s="74">
        <v>77</v>
      </c>
      <c r="E10" s="54">
        <v>20.8</v>
      </c>
      <c r="F10" s="44">
        <v>24.7</v>
      </c>
      <c r="G10" s="44">
        <v>22.1</v>
      </c>
      <c r="H10" s="44">
        <v>7.8</v>
      </c>
      <c r="I10" s="44">
        <v>2.6</v>
      </c>
      <c r="J10" s="44">
        <v>22.1</v>
      </c>
      <c r="K10" s="45" t="s">
        <v>100</v>
      </c>
    </row>
    <row r="11" spans="1:11" ht="15" customHeight="1" x14ac:dyDescent="0.15">
      <c r="B11" s="83"/>
      <c r="C11" s="66" t="s">
        <v>31</v>
      </c>
      <c r="D11" s="74">
        <v>105</v>
      </c>
      <c r="E11" s="54">
        <v>18.100000000000001</v>
      </c>
      <c r="F11" s="44">
        <v>24.8</v>
      </c>
      <c r="G11" s="44">
        <v>32.4</v>
      </c>
      <c r="H11" s="44">
        <v>3.8</v>
      </c>
      <c r="I11" s="44">
        <v>3.8</v>
      </c>
      <c r="J11" s="44">
        <v>16.2</v>
      </c>
      <c r="K11" s="45">
        <v>1</v>
      </c>
    </row>
    <row r="12" spans="1:11" ht="15" customHeight="1" x14ac:dyDescent="0.15">
      <c r="B12" s="83"/>
      <c r="C12" s="66" t="s">
        <v>32</v>
      </c>
      <c r="D12" s="74">
        <v>136</v>
      </c>
      <c r="E12" s="54">
        <v>14.7</v>
      </c>
      <c r="F12" s="44">
        <v>27.2</v>
      </c>
      <c r="G12" s="44">
        <v>34.6</v>
      </c>
      <c r="H12" s="44">
        <v>1.5</v>
      </c>
      <c r="I12" s="44">
        <v>4.4000000000000004</v>
      </c>
      <c r="J12" s="44">
        <v>17.600000000000001</v>
      </c>
      <c r="K12" s="45" t="s">
        <v>100</v>
      </c>
    </row>
    <row r="13" spans="1:11" ht="15" customHeight="1" x14ac:dyDescent="0.15">
      <c r="B13" s="83"/>
      <c r="C13" s="66" t="s">
        <v>33</v>
      </c>
      <c r="D13" s="74">
        <v>71</v>
      </c>
      <c r="E13" s="54">
        <v>9.9</v>
      </c>
      <c r="F13" s="44">
        <v>31</v>
      </c>
      <c r="G13" s="44">
        <v>29.6</v>
      </c>
      <c r="H13" s="44">
        <v>4.2</v>
      </c>
      <c r="I13" s="44">
        <v>1.4</v>
      </c>
      <c r="J13" s="44">
        <v>23.9</v>
      </c>
      <c r="K13" s="45" t="s">
        <v>100</v>
      </c>
    </row>
    <row r="14" spans="1:11" ht="15" customHeight="1" x14ac:dyDescent="0.15">
      <c r="B14" s="83"/>
      <c r="C14" s="66" t="s">
        <v>34</v>
      </c>
      <c r="D14" s="74">
        <v>62</v>
      </c>
      <c r="E14" s="54">
        <v>9.6999999999999993</v>
      </c>
      <c r="F14" s="44">
        <v>22.6</v>
      </c>
      <c r="G14" s="44">
        <v>41.9</v>
      </c>
      <c r="H14" s="44">
        <v>1.6</v>
      </c>
      <c r="I14" s="44" t="s">
        <v>100</v>
      </c>
      <c r="J14" s="44">
        <v>17.7</v>
      </c>
      <c r="K14" s="45">
        <v>6.5</v>
      </c>
    </row>
    <row r="15" spans="1:11" ht="15" customHeight="1" x14ac:dyDescent="0.15">
      <c r="B15" s="83"/>
      <c r="C15" s="66" t="s">
        <v>35</v>
      </c>
      <c r="D15" s="74">
        <v>62</v>
      </c>
      <c r="E15" s="54">
        <v>3.2</v>
      </c>
      <c r="F15" s="44">
        <v>25.8</v>
      </c>
      <c r="G15" s="44">
        <v>35.5</v>
      </c>
      <c r="H15" s="44" t="s">
        <v>100</v>
      </c>
      <c r="I15" s="44">
        <v>1.6</v>
      </c>
      <c r="J15" s="44">
        <v>29</v>
      </c>
      <c r="K15" s="45">
        <v>4.8</v>
      </c>
    </row>
    <row r="16" spans="1:11" ht="15" customHeight="1" x14ac:dyDescent="0.15">
      <c r="B16" s="83"/>
      <c r="C16" s="66" t="s">
        <v>36</v>
      </c>
      <c r="D16" s="74">
        <v>118</v>
      </c>
      <c r="E16" s="54">
        <v>6.8</v>
      </c>
      <c r="F16" s="44">
        <v>22</v>
      </c>
      <c r="G16" s="44">
        <v>43.2</v>
      </c>
      <c r="H16" s="44">
        <v>1.7</v>
      </c>
      <c r="I16" s="44" t="s">
        <v>100</v>
      </c>
      <c r="J16" s="44">
        <v>19.5</v>
      </c>
      <c r="K16" s="45">
        <v>6.8</v>
      </c>
    </row>
    <row r="17" spans="2:11" ht="15" customHeight="1" x14ac:dyDescent="0.15">
      <c r="B17" s="83"/>
      <c r="C17" s="66" t="s">
        <v>37</v>
      </c>
      <c r="D17" s="74">
        <v>13</v>
      </c>
      <c r="E17" s="54" t="s">
        <v>100</v>
      </c>
      <c r="F17" s="44">
        <v>38.5</v>
      </c>
      <c r="G17" s="44">
        <v>15.4</v>
      </c>
      <c r="H17" s="44" t="s">
        <v>100</v>
      </c>
      <c r="I17" s="44" t="s">
        <v>100</v>
      </c>
      <c r="J17" s="44">
        <v>46.2</v>
      </c>
      <c r="K17" s="45" t="s">
        <v>100</v>
      </c>
    </row>
    <row r="18" spans="2:11" ht="15" customHeight="1" x14ac:dyDescent="0.15">
      <c r="B18" s="83"/>
      <c r="C18" s="66" t="s">
        <v>38</v>
      </c>
      <c r="D18" s="74">
        <v>90</v>
      </c>
      <c r="E18" s="54">
        <v>12.2</v>
      </c>
      <c r="F18" s="44">
        <v>20</v>
      </c>
      <c r="G18" s="44">
        <v>12.2</v>
      </c>
      <c r="H18" s="44">
        <v>6.7</v>
      </c>
      <c r="I18" s="44">
        <v>2.2000000000000002</v>
      </c>
      <c r="J18" s="44">
        <v>45.6</v>
      </c>
      <c r="K18" s="45">
        <v>1.1000000000000001</v>
      </c>
    </row>
    <row r="19" spans="2:11" ht="15" customHeight="1" x14ac:dyDescent="0.15">
      <c r="B19" s="83"/>
      <c r="C19" s="66" t="s">
        <v>39</v>
      </c>
      <c r="D19" s="74">
        <v>119</v>
      </c>
      <c r="E19" s="54">
        <v>19.3</v>
      </c>
      <c r="F19" s="44">
        <v>34.5</v>
      </c>
      <c r="G19" s="44">
        <v>16</v>
      </c>
      <c r="H19" s="44">
        <v>6.7</v>
      </c>
      <c r="I19" s="44">
        <v>2.5</v>
      </c>
      <c r="J19" s="44">
        <v>20.2</v>
      </c>
      <c r="K19" s="45">
        <v>0.8</v>
      </c>
    </row>
    <row r="20" spans="2:11" ht="15" customHeight="1" x14ac:dyDescent="0.15">
      <c r="B20" s="83"/>
      <c r="C20" s="66" t="s">
        <v>40</v>
      </c>
      <c r="D20" s="74">
        <v>165</v>
      </c>
      <c r="E20" s="54">
        <v>17</v>
      </c>
      <c r="F20" s="44">
        <v>33.299999999999997</v>
      </c>
      <c r="G20" s="44">
        <v>23</v>
      </c>
      <c r="H20" s="44">
        <v>5.5</v>
      </c>
      <c r="I20" s="44">
        <v>1.2</v>
      </c>
      <c r="J20" s="44">
        <v>20</v>
      </c>
      <c r="K20" s="45" t="s">
        <v>100</v>
      </c>
    </row>
    <row r="21" spans="2:11" ht="15" customHeight="1" x14ac:dyDescent="0.15">
      <c r="B21" s="83"/>
      <c r="C21" s="66" t="s">
        <v>41</v>
      </c>
      <c r="D21" s="74">
        <v>216</v>
      </c>
      <c r="E21" s="54">
        <v>13.4</v>
      </c>
      <c r="F21" s="44">
        <v>28.7</v>
      </c>
      <c r="G21" s="44">
        <v>29.2</v>
      </c>
      <c r="H21" s="44">
        <v>3.2</v>
      </c>
      <c r="I21" s="44">
        <v>0.9</v>
      </c>
      <c r="J21" s="44">
        <v>24.1</v>
      </c>
      <c r="K21" s="45">
        <v>0.5</v>
      </c>
    </row>
    <row r="22" spans="2:11" ht="15" customHeight="1" x14ac:dyDescent="0.15">
      <c r="B22" s="83"/>
      <c r="C22" s="66" t="s">
        <v>42</v>
      </c>
      <c r="D22" s="74">
        <v>76</v>
      </c>
      <c r="E22" s="54">
        <v>11.8</v>
      </c>
      <c r="F22" s="44">
        <v>27.6</v>
      </c>
      <c r="G22" s="44">
        <v>42.1</v>
      </c>
      <c r="H22" s="44">
        <v>6.6</v>
      </c>
      <c r="I22" s="44" t="s">
        <v>100</v>
      </c>
      <c r="J22" s="44">
        <v>11.8</v>
      </c>
      <c r="K22" s="45" t="s">
        <v>100</v>
      </c>
    </row>
    <row r="23" spans="2:11" ht="15" customHeight="1" x14ac:dyDescent="0.15">
      <c r="B23" s="83"/>
      <c r="C23" s="66" t="s">
        <v>43</v>
      </c>
      <c r="D23" s="74">
        <v>60</v>
      </c>
      <c r="E23" s="54">
        <v>3.3</v>
      </c>
      <c r="F23" s="44">
        <v>18.3</v>
      </c>
      <c r="G23" s="44">
        <v>53.3</v>
      </c>
      <c r="H23" s="44">
        <v>5</v>
      </c>
      <c r="I23" s="44" t="s">
        <v>100</v>
      </c>
      <c r="J23" s="44">
        <v>20</v>
      </c>
      <c r="K23" s="45" t="s">
        <v>100</v>
      </c>
    </row>
    <row r="24" spans="2:11" ht="15" customHeight="1" x14ac:dyDescent="0.15">
      <c r="B24" s="83"/>
      <c r="C24" s="66" t="s">
        <v>44</v>
      </c>
      <c r="D24" s="74">
        <v>75</v>
      </c>
      <c r="E24" s="54">
        <v>14.7</v>
      </c>
      <c r="F24" s="44">
        <v>22.7</v>
      </c>
      <c r="G24" s="44">
        <v>37.299999999999997</v>
      </c>
      <c r="H24" s="44">
        <v>5.3</v>
      </c>
      <c r="I24" s="44" t="s">
        <v>100</v>
      </c>
      <c r="J24" s="44">
        <v>14.7</v>
      </c>
      <c r="K24" s="45">
        <v>5.3</v>
      </c>
    </row>
    <row r="25" spans="2:11" ht="15" customHeight="1" x14ac:dyDescent="0.15">
      <c r="B25" s="83"/>
      <c r="C25" s="66" t="s">
        <v>45</v>
      </c>
      <c r="D25" s="74">
        <v>191</v>
      </c>
      <c r="E25" s="54">
        <v>12</v>
      </c>
      <c r="F25" s="44">
        <v>15.2</v>
      </c>
      <c r="G25" s="44">
        <v>38.200000000000003</v>
      </c>
      <c r="H25" s="44">
        <v>2.6</v>
      </c>
      <c r="I25" s="44" t="s">
        <v>100</v>
      </c>
      <c r="J25" s="44">
        <v>20.399999999999999</v>
      </c>
      <c r="K25" s="45">
        <v>11.5</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t="s">
        <v>100</v>
      </c>
      <c r="F28" s="44" t="s">
        <v>100</v>
      </c>
      <c r="G28" s="44">
        <v>50</v>
      </c>
      <c r="H28" s="44" t="s">
        <v>100</v>
      </c>
      <c r="I28" s="44" t="s">
        <v>100</v>
      </c>
      <c r="J28" s="44">
        <v>50</v>
      </c>
      <c r="K28" s="45" t="s">
        <v>100</v>
      </c>
    </row>
    <row r="29" spans="2:11" ht="15" customHeight="1" x14ac:dyDescent="0.15">
      <c r="B29" s="83"/>
      <c r="C29" s="66" t="s">
        <v>49</v>
      </c>
      <c r="D29" s="74">
        <v>1</v>
      </c>
      <c r="E29" s="54" t="s">
        <v>100</v>
      </c>
      <c r="F29" s="44" t="s">
        <v>100</v>
      </c>
      <c r="G29" s="44">
        <v>100</v>
      </c>
      <c r="H29" s="44" t="s">
        <v>100</v>
      </c>
      <c r="I29" s="44" t="s">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13.6</v>
      </c>
      <c r="F35" s="42">
        <v>24.5</v>
      </c>
      <c r="G35" s="42">
        <v>33</v>
      </c>
      <c r="H35" s="42">
        <v>2.7</v>
      </c>
      <c r="I35" s="42">
        <v>2.1</v>
      </c>
      <c r="J35" s="42">
        <v>21.6</v>
      </c>
      <c r="K35" s="43">
        <v>2.4</v>
      </c>
    </row>
    <row r="36" spans="2:11" ht="15" customHeight="1" x14ac:dyDescent="0.15">
      <c r="B36" s="83"/>
      <c r="C36" s="66" t="s">
        <v>56</v>
      </c>
      <c r="D36" s="74">
        <v>1005</v>
      </c>
      <c r="E36" s="54">
        <v>13.5</v>
      </c>
      <c r="F36" s="44">
        <v>25.8</v>
      </c>
      <c r="G36" s="44">
        <v>29.7</v>
      </c>
      <c r="H36" s="44">
        <v>4.7</v>
      </c>
      <c r="I36" s="44">
        <v>0.9</v>
      </c>
      <c r="J36" s="44">
        <v>22.6</v>
      </c>
      <c r="K36" s="45">
        <v>2.9</v>
      </c>
    </row>
    <row r="37" spans="2:11" ht="15" customHeight="1" x14ac:dyDescent="0.15">
      <c r="B37" s="86"/>
      <c r="C37" s="67" t="s">
        <v>57</v>
      </c>
      <c r="D37" s="75">
        <v>7</v>
      </c>
      <c r="E37" s="55" t="s">
        <v>100</v>
      </c>
      <c r="F37" s="46" t="s">
        <v>100</v>
      </c>
      <c r="G37" s="46">
        <v>57.1</v>
      </c>
      <c r="H37" s="46" t="s">
        <v>100</v>
      </c>
      <c r="I37" s="46">
        <v>14.3</v>
      </c>
      <c r="J37" s="46">
        <v>28.6</v>
      </c>
      <c r="K37" s="47" t="s">
        <v>100</v>
      </c>
    </row>
    <row r="38" spans="2:11" ht="15" customHeight="1" x14ac:dyDescent="0.15">
      <c r="B38" s="82" t="s">
        <v>3</v>
      </c>
      <c r="C38" s="68" t="s">
        <v>58</v>
      </c>
      <c r="D38" s="76">
        <v>26</v>
      </c>
      <c r="E38" s="53">
        <v>23.1</v>
      </c>
      <c r="F38" s="42">
        <v>30.8</v>
      </c>
      <c r="G38" s="42">
        <v>15.4</v>
      </c>
      <c r="H38" s="42" t="s">
        <v>100</v>
      </c>
      <c r="I38" s="42" t="s">
        <v>100</v>
      </c>
      <c r="J38" s="42">
        <v>30.8</v>
      </c>
      <c r="K38" s="43" t="s">
        <v>100</v>
      </c>
    </row>
    <row r="39" spans="2:11" ht="15" customHeight="1" x14ac:dyDescent="0.15">
      <c r="B39" s="83"/>
      <c r="C39" s="66" t="s">
        <v>59</v>
      </c>
      <c r="D39" s="74">
        <v>152</v>
      </c>
      <c r="E39" s="54">
        <v>15.1</v>
      </c>
      <c r="F39" s="44">
        <v>18.399999999999999</v>
      </c>
      <c r="G39" s="44">
        <v>15.8</v>
      </c>
      <c r="H39" s="44">
        <v>4.5999999999999996</v>
      </c>
      <c r="I39" s="44">
        <v>2</v>
      </c>
      <c r="J39" s="44">
        <v>42.8</v>
      </c>
      <c r="K39" s="45">
        <v>1.3</v>
      </c>
    </row>
    <row r="40" spans="2:11" ht="15" customHeight="1" x14ac:dyDescent="0.15">
      <c r="B40" s="83"/>
      <c r="C40" s="66" t="s">
        <v>60</v>
      </c>
      <c r="D40" s="74">
        <v>198</v>
      </c>
      <c r="E40" s="54">
        <v>19.7</v>
      </c>
      <c r="F40" s="44">
        <v>30.3</v>
      </c>
      <c r="G40" s="44">
        <v>18.7</v>
      </c>
      <c r="H40" s="44">
        <v>7.1</v>
      </c>
      <c r="I40" s="44">
        <v>2.5</v>
      </c>
      <c r="J40" s="44">
        <v>21.2</v>
      </c>
      <c r="K40" s="45">
        <v>0.5</v>
      </c>
    </row>
    <row r="41" spans="2:11" ht="15" customHeight="1" x14ac:dyDescent="0.15">
      <c r="B41" s="83"/>
      <c r="C41" s="66" t="s">
        <v>61</v>
      </c>
      <c r="D41" s="74">
        <v>271</v>
      </c>
      <c r="E41" s="54">
        <v>17.3</v>
      </c>
      <c r="F41" s="44">
        <v>29.9</v>
      </c>
      <c r="G41" s="44">
        <v>26.9</v>
      </c>
      <c r="H41" s="44">
        <v>4.8</v>
      </c>
      <c r="I41" s="44">
        <v>2.2000000000000002</v>
      </c>
      <c r="J41" s="44">
        <v>18.5</v>
      </c>
      <c r="K41" s="45">
        <v>0.4</v>
      </c>
    </row>
    <row r="42" spans="2:11" ht="15" customHeight="1" x14ac:dyDescent="0.15">
      <c r="B42" s="83"/>
      <c r="C42" s="66" t="s">
        <v>62</v>
      </c>
      <c r="D42" s="74">
        <v>354</v>
      </c>
      <c r="E42" s="54">
        <v>13.8</v>
      </c>
      <c r="F42" s="44">
        <v>28</v>
      </c>
      <c r="G42" s="44">
        <v>31.6</v>
      </c>
      <c r="H42" s="44">
        <v>2.5</v>
      </c>
      <c r="I42" s="44">
        <v>2.2999999999999998</v>
      </c>
      <c r="J42" s="44">
        <v>21.5</v>
      </c>
      <c r="K42" s="45">
        <v>0.3</v>
      </c>
    </row>
    <row r="43" spans="2:11" ht="15" customHeight="1" x14ac:dyDescent="0.15">
      <c r="B43" s="83"/>
      <c r="C43" s="66" t="s">
        <v>63</v>
      </c>
      <c r="D43" s="74">
        <v>148</v>
      </c>
      <c r="E43" s="54">
        <v>10.8</v>
      </c>
      <c r="F43" s="44">
        <v>29.1</v>
      </c>
      <c r="G43" s="44">
        <v>36.5</v>
      </c>
      <c r="H43" s="44">
        <v>5.4</v>
      </c>
      <c r="I43" s="44">
        <v>0.7</v>
      </c>
      <c r="J43" s="44">
        <v>17.600000000000001</v>
      </c>
      <c r="K43" s="45" t="s">
        <v>100</v>
      </c>
    </row>
    <row r="44" spans="2:11" ht="15" customHeight="1" x14ac:dyDescent="0.15">
      <c r="B44" s="83"/>
      <c r="C44" s="66" t="s">
        <v>64</v>
      </c>
      <c r="D44" s="74">
        <v>122</v>
      </c>
      <c r="E44" s="54">
        <v>6.6</v>
      </c>
      <c r="F44" s="44">
        <v>20.5</v>
      </c>
      <c r="G44" s="44">
        <v>47.5</v>
      </c>
      <c r="H44" s="44">
        <v>3.3</v>
      </c>
      <c r="I44" s="44" t="s">
        <v>100</v>
      </c>
      <c r="J44" s="44">
        <v>18.899999999999999</v>
      </c>
      <c r="K44" s="45">
        <v>3.3</v>
      </c>
    </row>
    <row r="45" spans="2:11" ht="15" customHeight="1" x14ac:dyDescent="0.15">
      <c r="B45" s="83"/>
      <c r="C45" s="66" t="s">
        <v>65</v>
      </c>
      <c r="D45" s="74">
        <v>137</v>
      </c>
      <c r="E45" s="54">
        <v>9.5</v>
      </c>
      <c r="F45" s="44">
        <v>24.1</v>
      </c>
      <c r="G45" s="44">
        <v>36.5</v>
      </c>
      <c r="H45" s="44">
        <v>2.9</v>
      </c>
      <c r="I45" s="44">
        <v>0.7</v>
      </c>
      <c r="J45" s="44">
        <v>21.2</v>
      </c>
      <c r="K45" s="45">
        <v>5.0999999999999996</v>
      </c>
    </row>
    <row r="46" spans="2:11" ht="15" customHeight="1" x14ac:dyDescent="0.15">
      <c r="B46" s="86"/>
      <c r="C46" s="67" t="s">
        <v>66</v>
      </c>
      <c r="D46" s="75">
        <v>310</v>
      </c>
      <c r="E46" s="55">
        <v>10</v>
      </c>
      <c r="F46" s="46">
        <v>17.7</v>
      </c>
      <c r="G46" s="46">
        <v>40.299999999999997</v>
      </c>
      <c r="H46" s="46">
        <v>2.2999999999999998</v>
      </c>
      <c r="I46" s="46" t="s">
        <v>100</v>
      </c>
      <c r="J46" s="46">
        <v>20</v>
      </c>
      <c r="K46" s="47">
        <v>9.6999999999999993</v>
      </c>
    </row>
    <row r="47" spans="2:11" ht="15" customHeight="1" x14ac:dyDescent="0.15">
      <c r="B47" s="82" t="s">
        <v>4</v>
      </c>
      <c r="C47" s="68" t="s">
        <v>67</v>
      </c>
      <c r="D47" s="76">
        <v>126</v>
      </c>
      <c r="E47" s="53">
        <v>21.4</v>
      </c>
      <c r="F47" s="42">
        <v>22.2</v>
      </c>
      <c r="G47" s="42">
        <v>32.5</v>
      </c>
      <c r="H47" s="42">
        <v>3.2</v>
      </c>
      <c r="I47" s="42">
        <v>2.4</v>
      </c>
      <c r="J47" s="42">
        <v>15.9</v>
      </c>
      <c r="K47" s="43">
        <v>2.4</v>
      </c>
    </row>
    <row r="48" spans="2:11" ht="15" customHeight="1" x14ac:dyDescent="0.15">
      <c r="B48" s="83"/>
      <c r="C48" s="66" t="s">
        <v>68</v>
      </c>
      <c r="D48" s="74">
        <v>11</v>
      </c>
      <c r="E48" s="54">
        <v>18.2</v>
      </c>
      <c r="F48" s="44">
        <v>18.2</v>
      </c>
      <c r="G48" s="44">
        <v>45.5</v>
      </c>
      <c r="H48" s="44">
        <v>9.1</v>
      </c>
      <c r="I48" s="44" t="s">
        <v>100</v>
      </c>
      <c r="J48" s="44">
        <v>9.1</v>
      </c>
      <c r="K48" s="45" t="s">
        <v>100</v>
      </c>
    </row>
    <row r="49" spans="2:11" ht="15" customHeight="1" x14ac:dyDescent="0.15">
      <c r="B49" s="83"/>
      <c r="C49" s="66" t="s">
        <v>69</v>
      </c>
      <c r="D49" s="74">
        <v>695</v>
      </c>
      <c r="E49" s="54">
        <v>14.1</v>
      </c>
      <c r="F49" s="44">
        <v>26</v>
      </c>
      <c r="G49" s="44">
        <v>26.6</v>
      </c>
      <c r="H49" s="44">
        <v>4.3</v>
      </c>
      <c r="I49" s="44">
        <v>1.9</v>
      </c>
      <c r="J49" s="44">
        <v>26.5</v>
      </c>
      <c r="K49" s="45">
        <v>0.6</v>
      </c>
    </row>
    <row r="50" spans="2:11" ht="15" customHeight="1" x14ac:dyDescent="0.15">
      <c r="B50" s="83"/>
      <c r="C50" s="66" t="s">
        <v>70</v>
      </c>
      <c r="D50" s="74">
        <v>268</v>
      </c>
      <c r="E50" s="54">
        <v>14.6</v>
      </c>
      <c r="F50" s="44">
        <v>31</v>
      </c>
      <c r="G50" s="44">
        <v>32.1</v>
      </c>
      <c r="H50" s="44">
        <v>4.0999999999999996</v>
      </c>
      <c r="I50" s="44">
        <v>0.7</v>
      </c>
      <c r="J50" s="44">
        <v>16</v>
      </c>
      <c r="K50" s="45">
        <v>1.5</v>
      </c>
    </row>
    <row r="51" spans="2:11" ht="15" customHeight="1" x14ac:dyDescent="0.15">
      <c r="B51" s="83"/>
      <c r="C51" s="66" t="s">
        <v>71</v>
      </c>
      <c r="D51" s="74">
        <v>184</v>
      </c>
      <c r="E51" s="54">
        <v>15.8</v>
      </c>
      <c r="F51" s="44">
        <v>27.2</v>
      </c>
      <c r="G51" s="44">
        <v>32.6</v>
      </c>
      <c r="H51" s="44">
        <v>3.8</v>
      </c>
      <c r="I51" s="44">
        <v>1.1000000000000001</v>
      </c>
      <c r="J51" s="44">
        <v>16.3</v>
      </c>
      <c r="K51" s="45">
        <v>3.3</v>
      </c>
    </row>
    <row r="52" spans="2:11" ht="15" customHeight="1" x14ac:dyDescent="0.15">
      <c r="B52" s="83"/>
      <c r="C52" s="66" t="s">
        <v>72</v>
      </c>
      <c r="D52" s="74">
        <v>49</v>
      </c>
      <c r="E52" s="54">
        <v>24.5</v>
      </c>
      <c r="F52" s="44">
        <v>20.399999999999999</v>
      </c>
      <c r="G52" s="44">
        <v>20.399999999999999</v>
      </c>
      <c r="H52" s="44" t="s">
        <v>100</v>
      </c>
      <c r="I52" s="44" t="s">
        <v>100</v>
      </c>
      <c r="J52" s="44">
        <v>34.700000000000003</v>
      </c>
      <c r="K52" s="45" t="s">
        <v>100</v>
      </c>
    </row>
    <row r="53" spans="2:11" ht="15" customHeight="1" x14ac:dyDescent="0.15">
      <c r="B53" s="83"/>
      <c r="C53" s="66" t="s">
        <v>73</v>
      </c>
      <c r="D53" s="74">
        <v>343</v>
      </c>
      <c r="E53" s="54">
        <v>5.5</v>
      </c>
      <c r="F53" s="44">
        <v>20.7</v>
      </c>
      <c r="G53" s="44">
        <v>39.1</v>
      </c>
      <c r="H53" s="44">
        <v>3.5</v>
      </c>
      <c r="I53" s="44">
        <v>0.6</v>
      </c>
      <c r="J53" s="44">
        <v>23.9</v>
      </c>
      <c r="K53" s="45">
        <v>6.7</v>
      </c>
    </row>
    <row r="54" spans="2:11" ht="15" customHeight="1" x14ac:dyDescent="0.15">
      <c r="B54" s="86"/>
      <c r="C54" s="67" t="s">
        <v>57</v>
      </c>
      <c r="D54" s="75">
        <v>35</v>
      </c>
      <c r="E54" s="55">
        <v>11.4</v>
      </c>
      <c r="F54" s="46">
        <v>20</v>
      </c>
      <c r="G54" s="46">
        <v>37.1</v>
      </c>
      <c r="H54" s="46">
        <v>2.9</v>
      </c>
      <c r="I54" s="46">
        <v>5.7</v>
      </c>
      <c r="J54" s="46">
        <v>11.4</v>
      </c>
      <c r="K54" s="47">
        <v>11.4</v>
      </c>
    </row>
    <row r="55" spans="2:11" ht="15" customHeight="1" x14ac:dyDescent="0.15">
      <c r="B55" s="82" t="s">
        <v>5</v>
      </c>
      <c r="C55" s="68" t="s">
        <v>74</v>
      </c>
      <c r="D55" s="76">
        <v>318</v>
      </c>
      <c r="E55" s="53">
        <v>8.8000000000000007</v>
      </c>
      <c r="F55" s="42">
        <v>13.8</v>
      </c>
      <c r="G55" s="42">
        <v>31.1</v>
      </c>
      <c r="H55" s="42">
        <v>2.2000000000000002</v>
      </c>
      <c r="I55" s="42" t="s">
        <v>100</v>
      </c>
      <c r="J55" s="42">
        <v>38.4</v>
      </c>
      <c r="K55" s="43">
        <v>5.7</v>
      </c>
    </row>
    <row r="56" spans="2:11" ht="15" customHeight="1" x14ac:dyDescent="0.15">
      <c r="B56" s="83"/>
      <c r="C56" s="66" t="s">
        <v>75</v>
      </c>
      <c r="D56" s="74">
        <v>526</v>
      </c>
      <c r="E56" s="54">
        <v>9.1</v>
      </c>
      <c r="F56" s="44">
        <v>19.600000000000001</v>
      </c>
      <c r="G56" s="44">
        <v>35</v>
      </c>
      <c r="H56" s="44">
        <v>2.7</v>
      </c>
      <c r="I56" s="44">
        <v>1</v>
      </c>
      <c r="J56" s="44">
        <v>31</v>
      </c>
      <c r="K56" s="45">
        <v>1.7</v>
      </c>
    </row>
    <row r="57" spans="2:11" ht="15" customHeight="1" x14ac:dyDescent="0.15">
      <c r="B57" s="83"/>
      <c r="C57" s="66" t="s">
        <v>76</v>
      </c>
      <c r="D57" s="74">
        <v>419</v>
      </c>
      <c r="E57" s="54">
        <v>16</v>
      </c>
      <c r="F57" s="44">
        <v>30.5</v>
      </c>
      <c r="G57" s="44">
        <v>32.200000000000003</v>
      </c>
      <c r="H57" s="44">
        <v>4.8</v>
      </c>
      <c r="I57" s="44">
        <v>2.9</v>
      </c>
      <c r="J57" s="44">
        <v>11.9</v>
      </c>
      <c r="K57" s="45">
        <v>1.7</v>
      </c>
    </row>
    <row r="58" spans="2:11" ht="15" customHeight="1" x14ac:dyDescent="0.15">
      <c r="B58" s="83"/>
      <c r="C58" s="66" t="s">
        <v>77</v>
      </c>
      <c r="D58" s="74">
        <v>320</v>
      </c>
      <c r="E58" s="54">
        <v>21.3</v>
      </c>
      <c r="F58" s="44">
        <v>33.1</v>
      </c>
      <c r="G58" s="44">
        <v>26.9</v>
      </c>
      <c r="H58" s="44">
        <v>4.7</v>
      </c>
      <c r="I58" s="44">
        <v>1.6</v>
      </c>
      <c r="J58" s="44">
        <v>10.3</v>
      </c>
      <c r="K58" s="45">
        <v>2.2000000000000002</v>
      </c>
    </row>
    <row r="59" spans="2:11" ht="15" customHeight="1" x14ac:dyDescent="0.15">
      <c r="B59" s="83"/>
      <c r="C59" s="66" t="s">
        <v>78</v>
      </c>
      <c r="D59" s="74">
        <v>83</v>
      </c>
      <c r="E59" s="54">
        <v>15.7</v>
      </c>
      <c r="F59" s="44">
        <v>39.799999999999997</v>
      </c>
      <c r="G59" s="44">
        <v>24.1</v>
      </c>
      <c r="H59" s="44">
        <v>6</v>
      </c>
      <c r="I59" s="44">
        <v>1.2</v>
      </c>
      <c r="J59" s="44">
        <v>9.6</v>
      </c>
      <c r="K59" s="45">
        <v>3.6</v>
      </c>
    </row>
    <row r="60" spans="2:11" ht="15" customHeight="1" x14ac:dyDescent="0.15">
      <c r="B60" s="83"/>
      <c r="C60" s="66" t="s">
        <v>79</v>
      </c>
      <c r="D60" s="74">
        <v>29</v>
      </c>
      <c r="E60" s="54">
        <v>10.3</v>
      </c>
      <c r="F60" s="44">
        <v>44.8</v>
      </c>
      <c r="G60" s="44">
        <v>27.6</v>
      </c>
      <c r="H60" s="44">
        <v>10.3</v>
      </c>
      <c r="I60" s="44">
        <v>3.4</v>
      </c>
      <c r="J60" s="44">
        <v>3.4</v>
      </c>
      <c r="K60" s="45" t="s">
        <v>100</v>
      </c>
    </row>
    <row r="61" spans="2:11" ht="15" customHeight="1" x14ac:dyDescent="0.15">
      <c r="B61" s="86"/>
      <c r="C61" s="67" t="s">
        <v>80</v>
      </c>
      <c r="D61" s="75">
        <v>14</v>
      </c>
      <c r="E61" s="55">
        <v>35.700000000000003</v>
      </c>
      <c r="F61" s="46">
        <v>14.3</v>
      </c>
      <c r="G61" s="46">
        <v>14.3</v>
      </c>
      <c r="H61" s="46">
        <v>14.3</v>
      </c>
      <c r="I61" s="46" t="s">
        <v>100</v>
      </c>
      <c r="J61" s="46">
        <v>14.3</v>
      </c>
      <c r="K61" s="47">
        <v>7.1</v>
      </c>
    </row>
    <row r="62" spans="2:11" ht="15" customHeight="1" x14ac:dyDescent="0.15">
      <c r="B62" s="82" t="s">
        <v>6</v>
      </c>
      <c r="C62" s="68" t="s">
        <v>81</v>
      </c>
      <c r="D62" s="76">
        <v>162</v>
      </c>
      <c r="E62" s="53">
        <v>30.2</v>
      </c>
      <c r="F62" s="42">
        <v>38.9</v>
      </c>
      <c r="G62" s="42">
        <v>14.8</v>
      </c>
      <c r="H62" s="42">
        <v>11.1</v>
      </c>
      <c r="I62" s="42">
        <v>3.7</v>
      </c>
      <c r="J62" s="42" t="s">
        <v>100</v>
      </c>
      <c r="K62" s="43">
        <v>1.2</v>
      </c>
    </row>
    <row r="63" spans="2:11" ht="15" customHeight="1" x14ac:dyDescent="0.15">
      <c r="B63" s="83"/>
      <c r="C63" s="66" t="s">
        <v>82</v>
      </c>
      <c r="D63" s="74">
        <v>172</v>
      </c>
      <c r="E63" s="54">
        <v>19.8</v>
      </c>
      <c r="F63" s="44">
        <v>45.9</v>
      </c>
      <c r="G63" s="44">
        <v>25</v>
      </c>
      <c r="H63" s="44">
        <v>6.4</v>
      </c>
      <c r="I63" s="44">
        <v>0.6</v>
      </c>
      <c r="J63" s="44">
        <v>1.7</v>
      </c>
      <c r="K63" s="45">
        <v>0.6</v>
      </c>
    </row>
    <row r="64" spans="2:11" ht="15" customHeight="1" x14ac:dyDescent="0.15">
      <c r="B64" s="83"/>
      <c r="C64" s="66" t="s">
        <v>83</v>
      </c>
      <c r="D64" s="74">
        <v>767</v>
      </c>
      <c r="E64" s="54">
        <v>12.8</v>
      </c>
      <c r="F64" s="44">
        <v>24</v>
      </c>
      <c r="G64" s="44">
        <v>32.700000000000003</v>
      </c>
      <c r="H64" s="44">
        <v>3</v>
      </c>
      <c r="I64" s="44">
        <v>2.1</v>
      </c>
      <c r="J64" s="44">
        <v>23.5</v>
      </c>
      <c r="K64" s="45">
        <v>2</v>
      </c>
    </row>
    <row r="65" spans="2:11" ht="15" customHeight="1" x14ac:dyDescent="0.15">
      <c r="B65" s="86"/>
      <c r="C65" s="67" t="s">
        <v>84</v>
      </c>
      <c r="D65" s="75">
        <v>276</v>
      </c>
      <c r="E65" s="55">
        <v>8.3000000000000007</v>
      </c>
      <c r="F65" s="46">
        <v>19.899999999999999</v>
      </c>
      <c r="G65" s="46">
        <v>40.9</v>
      </c>
      <c r="H65" s="46">
        <v>2.5</v>
      </c>
      <c r="I65" s="46">
        <v>0.4</v>
      </c>
      <c r="J65" s="46">
        <v>25.7</v>
      </c>
      <c r="K65" s="47">
        <v>2.2000000000000002</v>
      </c>
    </row>
    <row r="66" spans="2:11" ht="15" customHeight="1" x14ac:dyDescent="0.15">
      <c r="B66" s="82" t="s">
        <v>7</v>
      </c>
      <c r="C66" s="68" t="s">
        <v>85</v>
      </c>
      <c r="D66" s="76">
        <v>684</v>
      </c>
      <c r="E66" s="53">
        <v>12.9</v>
      </c>
      <c r="F66" s="42">
        <v>25.3</v>
      </c>
      <c r="G66" s="42">
        <v>37.4</v>
      </c>
      <c r="H66" s="42">
        <v>4.2</v>
      </c>
      <c r="I66" s="42">
        <v>2</v>
      </c>
      <c r="J66" s="42">
        <v>15.5</v>
      </c>
      <c r="K66" s="43">
        <v>2.6</v>
      </c>
    </row>
    <row r="67" spans="2:11" ht="15" customHeight="1" x14ac:dyDescent="0.15">
      <c r="B67" s="83"/>
      <c r="C67" s="66" t="s">
        <v>86</v>
      </c>
      <c r="D67" s="74">
        <v>402</v>
      </c>
      <c r="E67" s="54">
        <v>14.7</v>
      </c>
      <c r="F67" s="44">
        <v>27.9</v>
      </c>
      <c r="G67" s="44">
        <v>29.4</v>
      </c>
      <c r="H67" s="44">
        <v>4.2</v>
      </c>
      <c r="I67" s="44">
        <v>1</v>
      </c>
      <c r="J67" s="44">
        <v>21.4</v>
      </c>
      <c r="K67" s="45">
        <v>1.5</v>
      </c>
    </row>
    <row r="68" spans="2:11" ht="15" customHeight="1" x14ac:dyDescent="0.15">
      <c r="B68" s="83"/>
      <c r="C68" s="66" t="s">
        <v>87</v>
      </c>
      <c r="D68" s="74">
        <v>7</v>
      </c>
      <c r="E68" s="54">
        <v>14.3</v>
      </c>
      <c r="F68" s="44">
        <v>28.6</v>
      </c>
      <c r="G68" s="44">
        <v>14.3</v>
      </c>
      <c r="H68" s="44" t="s">
        <v>100</v>
      </c>
      <c r="I68" s="44" t="s">
        <v>100</v>
      </c>
      <c r="J68" s="44">
        <v>28.6</v>
      </c>
      <c r="K68" s="45">
        <v>14.3</v>
      </c>
    </row>
    <row r="69" spans="2:11" ht="15" customHeight="1" x14ac:dyDescent="0.15">
      <c r="B69" s="83"/>
      <c r="C69" s="66" t="s">
        <v>88</v>
      </c>
      <c r="D69" s="74">
        <v>27</v>
      </c>
      <c r="E69" s="54">
        <v>22.2</v>
      </c>
      <c r="F69" s="44">
        <v>25.9</v>
      </c>
      <c r="G69" s="44">
        <v>25.9</v>
      </c>
      <c r="H69" s="44">
        <v>3.7</v>
      </c>
      <c r="I69" s="44" t="s">
        <v>100</v>
      </c>
      <c r="J69" s="44">
        <v>18.5</v>
      </c>
      <c r="K69" s="45">
        <v>3.7</v>
      </c>
    </row>
    <row r="70" spans="2:11" ht="15" customHeight="1" x14ac:dyDescent="0.15">
      <c r="B70" s="83"/>
      <c r="C70" s="66" t="s">
        <v>89</v>
      </c>
      <c r="D70" s="74">
        <v>373</v>
      </c>
      <c r="E70" s="54">
        <v>13.9</v>
      </c>
      <c r="F70" s="44">
        <v>21.4</v>
      </c>
      <c r="G70" s="44">
        <v>24.4</v>
      </c>
      <c r="H70" s="44">
        <v>3.5</v>
      </c>
      <c r="I70" s="44">
        <v>1.3</v>
      </c>
      <c r="J70" s="44">
        <v>32.700000000000003</v>
      </c>
      <c r="K70" s="45">
        <v>2.7</v>
      </c>
    </row>
    <row r="71" spans="2:11" ht="15" customHeight="1" x14ac:dyDescent="0.15">
      <c r="B71" s="83"/>
      <c r="C71" s="66" t="s">
        <v>90</v>
      </c>
      <c r="D71" s="74">
        <v>78</v>
      </c>
      <c r="E71" s="54">
        <v>11.5</v>
      </c>
      <c r="F71" s="44">
        <v>28.2</v>
      </c>
      <c r="G71" s="44">
        <v>25.6</v>
      </c>
      <c r="H71" s="44" t="s">
        <v>100</v>
      </c>
      <c r="I71" s="44" t="s">
        <v>100</v>
      </c>
      <c r="J71" s="44">
        <v>32.1</v>
      </c>
      <c r="K71" s="45">
        <v>2.6</v>
      </c>
    </row>
    <row r="72" spans="2:11" ht="15" customHeight="1" x14ac:dyDescent="0.15">
      <c r="B72" s="83"/>
      <c r="C72" s="66" t="s">
        <v>91</v>
      </c>
      <c r="D72" s="74">
        <v>43</v>
      </c>
      <c r="E72" s="54">
        <v>7</v>
      </c>
      <c r="F72" s="44">
        <v>32.6</v>
      </c>
      <c r="G72" s="44">
        <v>25.6</v>
      </c>
      <c r="H72" s="44">
        <v>2.2999999999999998</v>
      </c>
      <c r="I72" s="44">
        <v>2.2999999999999998</v>
      </c>
      <c r="J72" s="44">
        <v>25.6</v>
      </c>
      <c r="K72" s="45">
        <v>4.7</v>
      </c>
    </row>
    <row r="73" spans="2:11" ht="15" customHeight="1" x14ac:dyDescent="0.15">
      <c r="B73" s="83"/>
      <c r="C73" s="66" t="s">
        <v>92</v>
      </c>
      <c r="D73" s="74">
        <v>41</v>
      </c>
      <c r="E73" s="54">
        <v>14.6</v>
      </c>
      <c r="F73" s="44">
        <v>26.8</v>
      </c>
      <c r="G73" s="44">
        <v>17.100000000000001</v>
      </c>
      <c r="H73" s="44">
        <v>7.3</v>
      </c>
      <c r="I73" s="44" t="s">
        <v>100</v>
      </c>
      <c r="J73" s="44">
        <v>34.1</v>
      </c>
      <c r="K73" s="45" t="s">
        <v>100</v>
      </c>
    </row>
    <row r="74" spans="2:11" ht="15" customHeight="1" x14ac:dyDescent="0.15">
      <c r="B74" s="86"/>
      <c r="C74" s="67" t="s">
        <v>93</v>
      </c>
      <c r="D74" s="75">
        <v>20</v>
      </c>
      <c r="E74" s="55">
        <v>5</v>
      </c>
      <c r="F74" s="46">
        <v>25</v>
      </c>
      <c r="G74" s="46">
        <v>40</v>
      </c>
      <c r="H74" s="46">
        <v>5</v>
      </c>
      <c r="I74" s="46" t="s">
        <v>100</v>
      </c>
      <c r="J74" s="46">
        <v>20</v>
      </c>
      <c r="K74" s="47">
        <v>5</v>
      </c>
    </row>
    <row r="75" spans="2:11" ht="15" customHeight="1" x14ac:dyDescent="0.15">
      <c r="B75" s="82" t="s">
        <v>8</v>
      </c>
      <c r="C75" s="68" t="s">
        <v>94</v>
      </c>
      <c r="D75" s="76">
        <v>111</v>
      </c>
      <c r="E75" s="53">
        <v>9.9</v>
      </c>
      <c r="F75" s="42">
        <v>24.3</v>
      </c>
      <c r="G75" s="42">
        <v>25.2</v>
      </c>
      <c r="H75" s="42">
        <v>4.5</v>
      </c>
      <c r="I75" s="42">
        <v>0.9</v>
      </c>
      <c r="J75" s="42">
        <v>31.5</v>
      </c>
      <c r="K75" s="43">
        <v>3.6</v>
      </c>
    </row>
    <row r="76" spans="2:11" ht="15" customHeight="1" x14ac:dyDescent="0.15">
      <c r="B76" s="83"/>
      <c r="C76" s="66" t="s">
        <v>95</v>
      </c>
      <c r="D76" s="74">
        <v>340</v>
      </c>
      <c r="E76" s="54">
        <v>11.5</v>
      </c>
      <c r="F76" s="44">
        <v>22.9</v>
      </c>
      <c r="G76" s="44">
        <v>36.200000000000003</v>
      </c>
      <c r="H76" s="44">
        <v>6.8</v>
      </c>
      <c r="I76" s="44">
        <v>1.5</v>
      </c>
      <c r="J76" s="44">
        <v>18.2</v>
      </c>
      <c r="K76" s="45">
        <v>2.9</v>
      </c>
    </row>
    <row r="77" spans="2:11" ht="15" customHeight="1" x14ac:dyDescent="0.15">
      <c r="B77" s="83"/>
      <c r="C77" s="66" t="s">
        <v>96</v>
      </c>
      <c r="D77" s="74">
        <v>653</v>
      </c>
      <c r="E77" s="54">
        <v>15.9</v>
      </c>
      <c r="F77" s="44">
        <v>27.6</v>
      </c>
      <c r="G77" s="44">
        <v>28.2</v>
      </c>
      <c r="H77" s="44">
        <v>3.1</v>
      </c>
      <c r="I77" s="44">
        <v>1.2</v>
      </c>
      <c r="J77" s="44">
        <v>21.7</v>
      </c>
      <c r="K77" s="45">
        <v>2.2999999999999998</v>
      </c>
    </row>
    <row r="78" spans="2:11" ht="15" customHeight="1" x14ac:dyDescent="0.15">
      <c r="B78" s="83"/>
      <c r="C78" s="66" t="s">
        <v>97</v>
      </c>
      <c r="D78" s="74">
        <v>224</v>
      </c>
      <c r="E78" s="54">
        <v>14.3</v>
      </c>
      <c r="F78" s="44">
        <v>20.100000000000001</v>
      </c>
      <c r="G78" s="44">
        <v>35.700000000000003</v>
      </c>
      <c r="H78" s="44">
        <v>2.7</v>
      </c>
      <c r="I78" s="44">
        <v>1.8</v>
      </c>
      <c r="J78" s="44">
        <v>24.1</v>
      </c>
      <c r="K78" s="45">
        <v>1.3</v>
      </c>
    </row>
    <row r="79" spans="2:11" ht="15" customHeight="1" x14ac:dyDescent="0.15">
      <c r="B79" s="83"/>
      <c r="C79" s="66" t="s">
        <v>98</v>
      </c>
      <c r="D79" s="74">
        <v>225</v>
      </c>
      <c r="E79" s="54">
        <v>12.9</v>
      </c>
      <c r="F79" s="44">
        <v>27.6</v>
      </c>
      <c r="G79" s="44">
        <v>26.2</v>
      </c>
      <c r="H79" s="44">
        <v>3.6</v>
      </c>
      <c r="I79" s="44">
        <v>1.3</v>
      </c>
      <c r="J79" s="44">
        <v>25.3</v>
      </c>
      <c r="K79" s="45">
        <v>3.1</v>
      </c>
    </row>
    <row r="80" spans="2:11" ht="15" customHeight="1" x14ac:dyDescent="0.15">
      <c r="B80" s="86"/>
      <c r="C80" s="67" t="s">
        <v>99</v>
      </c>
      <c r="D80" s="75">
        <v>116</v>
      </c>
      <c r="E80" s="55">
        <v>9.5</v>
      </c>
      <c r="F80" s="46">
        <v>27.6</v>
      </c>
      <c r="G80" s="46">
        <v>34.5</v>
      </c>
      <c r="H80" s="46">
        <v>2.6</v>
      </c>
      <c r="I80" s="46">
        <v>2.6</v>
      </c>
      <c r="J80" s="46">
        <v>20.7</v>
      </c>
      <c r="K80" s="47">
        <v>2.6</v>
      </c>
    </row>
    <row r="81" spans="2:11" ht="15" customHeight="1" x14ac:dyDescent="0.15">
      <c r="B81" s="82" t="s">
        <v>9</v>
      </c>
      <c r="C81" s="68" t="s">
        <v>18</v>
      </c>
      <c r="D81" s="76">
        <v>58</v>
      </c>
      <c r="E81" s="53">
        <v>12.1</v>
      </c>
      <c r="F81" s="42">
        <v>15.5</v>
      </c>
      <c r="G81" s="42">
        <v>15.5</v>
      </c>
      <c r="H81" s="42">
        <v>5.2</v>
      </c>
      <c r="I81" s="42">
        <v>1.7</v>
      </c>
      <c r="J81" s="42">
        <v>50</v>
      </c>
      <c r="K81" s="43" t="s">
        <v>100</v>
      </c>
    </row>
    <row r="82" spans="2:11" ht="15" customHeight="1" x14ac:dyDescent="0.15">
      <c r="B82" s="83"/>
      <c r="C82" s="66" t="s">
        <v>19</v>
      </c>
      <c r="D82" s="74">
        <v>187</v>
      </c>
      <c r="E82" s="54">
        <v>14.4</v>
      </c>
      <c r="F82" s="44">
        <v>26.7</v>
      </c>
      <c r="G82" s="44">
        <v>18.2</v>
      </c>
      <c r="H82" s="44">
        <v>3.7</v>
      </c>
      <c r="I82" s="44">
        <v>1.6</v>
      </c>
      <c r="J82" s="44">
        <v>33.700000000000003</v>
      </c>
      <c r="K82" s="45">
        <v>1.6</v>
      </c>
    </row>
    <row r="83" spans="2:11" ht="15" customHeight="1" x14ac:dyDescent="0.15">
      <c r="B83" s="83"/>
      <c r="C83" s="66" t="s">
        <v>20</v>
      </c>
      <c r="D83" s="74">
        <v>133</v>
      </c>
      <c r="E83" s="54">
        <v>14.3</v>
      </c>
      <c r="F83" s="44">
        <v>26.3</v>
      </c>
      <c r="G83" s="44">
        <v>23.3</v>
      </c>
      <c r="H83" s="44">
        <v>5.3</v>
      </c>
      <c r="I83" s="44">
        <v>2.2999999999999998</v>
      </c>
      <c r="J83" s="44">
        <v>25.6</v>
      </c>
      <c r="K83" s="45">
        <v>3</v>
      </c>
    </row>
    <row r="84" spans="2:11" ht="15" customHeight="1" x14ac:dyDescent="0.15">
      <c r="B84" s="83"/>
      <c r="C84" s="66" t="s">
        <v>21</v>
      </c>
      <c r="D84" s="74">
        <v>262</v>
      </c>
      <c r="E84" s="54">
        <v>18.7</v>
      </c>
      <c r="F84" s="44">
        <v>29.8</v>
      </c>
      <c r="G84" s="44">
        <v>26</v>
      </c>
      <c r="H84" s="44">
        <v>2.7</v>
      </c>
      <c r="I84" s="44">
        <v>1.5</v>
      </c>
      <c r="J84" s="44">
        <v>19.100000000000001</v>
      </c>
      <c r="K84" s="45">
        <v>2.2999999999999998</v>
      </c>
    </row>
    <row r="85" spans="2:11" ht="15" customHeight="1" x14ac:dyDescent="0.15">
      <c r="B85" s="83"/>
      <c r="C85" s="66" t="s">
        <v>22</v>
      </c>
      <c r="D85" s="74">
        <v>295</v>
      </c>
      <c r="E85" s="54">
        <v>15.6</v>
      </c>
      <c r="F85" s="44">
        <v>24.4</v>
      </c>
      <c r="G85" s="44">
        <v>27.5</v>
      </c>
      <c r="H85" s="44">
        <v>5.8</v>
      </c>
      <c r="I85" s="44">
        <v>2.7</v>
      </c>
      <c r="J85" s="44">
        <v>22.4</v>
      </c>
      <c r="K85" s="45">
        <v>1.7</v>
      </c>
    </row>
    <row r="86" spans="2:11" ht="15" customHeight="1" x14ac:dyDescent="0.15">
      <c r="B86" s="84"/>
      <c r="C86" s="69" t="s">
        <v>23</v>
      </c>
      <c r="D86" s="77">
        <v>798</v>
      </c>
      <c r="E86" s="56">
        <v>10.8</v>
      </c>
      <c r="F86" s="48">
        <v>23.7</v>
      </c>
      <c r="G86" s="48">
        <v>40.200000000000003</v>
      </c>
      <c r="H86" s="48">
        <v>3.4</v>
      </c>
      <c r="I86" s="48">
        <v>0.8</v>
      </c>
      <c r="J86" s="48">
        <v>17.5</v>
      </c>
      <c r="K86" s="49">
        <v>3.6</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ED05-5D92-4078-A735-8E0F7A2462B9}">
  <sheetPr codeName="Sheet21"/>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HYPERLINK("#目次!C"&amp;ROW(目次!$C$25),"[問3_⑰]")</f>
        <v>[問3_⑰]</v>
      </c>
    </row>
    <row r="3" spans="1:11" ht="13.5" customHeight="1" x14ac:dyDescent="0.15">
      <c r="B3" s="40" t="s">
        <v>0</v>
      </c>
    </row>
    <row r="4" spans="1:11" ht="13.5" customHeight="1" x14ac:dyDescent="0.15">
      <c r="B4" s="40" t="s">
        <v>134</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13.1</v>
      </c>
      <c r="F7" s="61">
        <v>22</v>
      </c>
      <c r="G7" s="61">
        <v>45</v>
      </c>
      <c r="H7" s="61">
        <v>4.7</v>
      </c>
      <c r="I7" s="61">
        <v>1.3</v>
      </c>
      <c r="J7" s="61">
        <v>12.1</v>
      </c>
      <c r="K7" s="62">
        <v>1.8</v>
      </c>
    </row>
    <row r="8" spans="1:11" ht="15" customHeight="1" x14ac:dyDescent="0.15">
      <c r="B8" s="85" t="s">
        <v>1</v>
      </c>
      <c r="C8" s="65" t="s">
        <v>28</v>
      </c>
      <c r="D8" s="73">
        <v>13</v>
      </c>
      <c r="E8" s="57">
        <v>23.1</v>
      </c>
      <c r="F8" s="58">
        <v>46.2</v>
      </c>
      <c r="G8" s="58">
        <v>15.4</v>
      </c>
      <c r="H8" s="58" t="s">
        <v>100</v>
      </c>
      <c r="I8" s="58" t="s">
        <v>100</v>
      </c>
      <c r="J8" s="58">
        <v>15.4</v>
      </c>
      <c r="K8" s="59" t="s">
        <v>100</v>
      </c>
    </row>
    <row r="9" spans="1:11" ht="15" customHeight="1" x14ac:dyDescent="0.15">
      <c r="B9" s="83"/>
      <c r="C9" s="66" t="s">
        <v>29</v>
      </c>
      <c r="D9" s="74">
        <v>61</v>
      </c>
      <c r="E9" s="54">
        <v>9.8000000000000007</v>
      </c>
      <c r="F9" s="44">
        <v>14.8</v>
      </c>
      <c r="G9" s="44">
        <v>36.1</v>
      </c>
      <c r="H9" s="44">
        <v>1.6</v>
      </c>
      <c r="I9" s="44">
        <v>1.6</v>
      </c>
      <c r="J9" s="44">
        <v>34.4</v>
      </c>
      <c r="K9" s="45">
        <v>1.6</v>
      </c>
    </row>
    <row r="10" spans="1:11" ht="15" customHeight="1" x14ac:dyDescent="0.15">
      <c r="B10" s="83"/>
      <c r="C10" s="66" t="s">
        <v>30</v>
      </c>
      <c r="D10" s="74">
        <v>77</v>
      </c>
      <c r="E10" s="54">
        <v>13</v>
      </c>
      <c r="F10" s="44">
        <v>14.3</v>
      </c>
      <c r="G10" s="44">
        <v>41.6</v>
      </c>
      <c r="H10" s="44">
        <v>1.3</v>
      </c>
      <c r="I10" s="44">
        <v>2.6</v>
      </c>
      <c r="J10" s="44">
        <v>27.3</v>
      </c>
      <c r="K10" s="45" t="s">
        <v>100</v>
      </c>
    </row>
    <row r="11" spans="1:11" ht="15" customHeight="1" x14ac:dyDescent="0.15">
      <c r="B11" s="83"/>
      <c r="C11" s="66" t="s">
        <v>31</v>
      </c>
      <c r="D11" s="74">
        <v>105</v>
      </c>
      <c r="E11" s="54">
        <v>14.3</v>
      </c>
      <c r="F11" s="44">
        <v>15.2</v>
      </c>
      <c r="G11" s="44">
        <v>42.9</v>
      </c>
      <c r="H11" s="44">
        <v>5.7</v>
      </c>
      <c r="I11" s="44">
        <v>1</v>
      </c>
      <c r="J11" s="44">
        <v>20</v>
      </c>
      <c r="K11" s="45">
        <v>1</v>
      </c>
    </row>
    <row r="12" spans="1:11" ht="15" customHeight="1" x14ac:dyDescent="0.15">
      <c r="B12" s="83"/>
      <c r="C12" s="66" t="s">
        <v>32</v>
      </c>
      <c r="D12" s="74">
        <v>136</v>
      </c>
      <c r="E12" s="54">
        <v>11.8</v>
      </c>
      <c r="F12" s="44">
        <v>19.100000000000001</v>
      </c>
      <c r="G12" s="44">
        <v>53.7</v>
      </c>
      <c r="H12" s="44">
        <v>2.9</v>
      </c>
      <c r="I12" s="44">
        <v>2.2000000000000002</v>
      </c>
      <c r="J12" s="44">
        <v>10.3</v>
      </c>
      <c r="K12" s="45" t="s">
        <v>100</v>
      </c>
    </row>
    <row r="13" spans="1:11" ht="15" customHeight="1" x14ac:dyDescent="0.15">
      <c r="B13" s="83"/>
      <c r="C13" s="66" t="s">
        <v>33</v>
      </c>
      <c r="D13" s="74">
        <v>71</v>
      </c>
      <c r="E13" s="54">
        <v>9.9</v>
      </c>
      <c r="F13" s="44">
        <v>19.7</v>
      </c>
      <c r="G13" s="44">
        <v>50.7</v>
      </c>
      <c r="H13" s="44">
        <v>8.5</v>
      </c>
      <c r="I13" s="44" t="s">
        <v>100</v>
      </c>
      <c r="J13" s="44">
        <v>11.3</v>
      </c>
      <c r="K13" s="45" t="s">
        <v>100</v>
      </c>
    </row>
    <row r="14" spans="1:11" ht="15" customHeight="1" x14ac:dyDescent="0.15">
      <c r="B14" s="83"/>
      <c r="C14" s="66" t="s">
        <v>34</v>
      </c>
      <c r="D14" s="74">
        <v>62</v>
      </c>
      <c r="E14" s="54">
        <v>4.8</v>
      </c>
      <c r="F14" s="44">
        <v>25.8</v>
      </c>
      <c r="G14" s="44">
        <v>50</v>
      </c>
      <c r="H14" s="44">
        <v>6.5</v>
      </c>
      <c r="I14" s="44" t="s">
        <v>100</v>
      </c>
      <c r="J14" s="44">
        <v>6.5</v>
      </c>
      <c r="K14" s="45">
        <v>6.5</v>
      </c>
    </row>
    <row r="15" spans="1:11" ht="15" customHeight="1" x14ac:dyDescent="0.15">
      <c r="B15" s="83"/>
      <c r="C15" s="66" t="s">
        <v>35</v>
      </c>
      <c r="D15" s="74">
        <v>62</v>
      </c>
      <c r="E15" s="54">
        <v>14.5</v>
      </c>
      <c r="F15" s="44">
        <v>29</v>
      </c>
      <c r="G15" s="44">
        <v>48.4</v>
      </c>
      <c r="H15" s="44">
        <v>6.5</v>
      </c>
      <c r="I15" s="44" t="s">
        <v>100</v>
      </c>
      <c r="J15" s="44">
        <v>1.6</v>
      </c>
      <c r="K15" s="45" t="s">
        <v>100</v>
      </c>
    </row>
    <row r="16" spans="1:11" ht="15" customHeight="1" x14ac:dyDescent="0.15">
      <c r="B16" s="83"/>
      <c r="C16" s="66" t="s">
        <v>36</v>
      </c>
      <c r="D16" s="74">
        <v>118</v>
      </c>
      <c r="E16" s="54">
        <v>19.5</v>
      </c>
      <c r="F16" s="44">
        <v>32.200000000000003</v>
      </c>
      <c r="G16" s="44">
        <v>34.700000000000003</v>
      </c>
      <c r="H16" s="44">
        <v>8.5</v>
      </c>
      <c r="I16" s="44">
        <v>0.8</v>
      </c>
      <c r="J16" s="44">
        <v>1.7</v>
      </c>
      <c r="K16" s="45">
        <v>2.5</v>
      </c>
    </row>
    <row r="17" spans="2:11" ht="15" customHeight="1" x14ac:dyDescent="0.15">
      <c r="B17" s="83"/>
      <c r="C17" s="66" t="s">
        <v>37</v>
      </c>
      <c r="D17" s="74">
        <v>13</v>
      </c>
      <c r="E17" s="54" t="s">
        <v>100</v>
      </c>
      <c r="F17" s="44">
        <v>30.8</v>
      </c>
      <c r="G17" s="44">
        <v>38.5</v>
      </c>
      <c r="H17" s="44" t="s">
        <v>100</v>
      </c>
      <c r="I17" s="44" t="s">
        <v>100</v>
      </c>
      <c r="J17" s="44">
        <v>30.8</v>
      </c>
      <c r="K17" s="45" t="s">
        <v>100</v>
      </c>
    </row>
    <row r="18" spans="2:11" ht="15" customHeight="1" x14ac:dyDescent="0.15">
      <c r="B18" s="83"/>
      <c r="C18" s="66" t="s">
        <v>38</v>
      </c>
      <c r="D18" s="74">
        <v>90</v>
      </c>
      <c r="E18" s="54">
        <v>10</v>
      </c>
      <c r="F18" s="44">
        <v>12.2</v>
      </c>
      <c r="G18" s="44">
        <v>33.299999999999997</v>
      </c>
      <c r="H18" s="44">
        <v>1.1000000000000001</v>
      </c>
      <c r="I18" s="44">
        <v>2.2000000000000002</v>
      </c>
      <c r="J18" s="44">
        <v>40</v>
      </c>
      <c r="K18" s="45">
        <v>1.1000000000000001</v>
      </c>
    </row>
    <row r="19" spans="2:11" ht="15" customHeight="1" x14ac:dyDescent="0.15">
      <c r="B19" s="83"/>
      <c r="C19" s="66" t="s">
        <v>39</v>
      </c>
      <c r="D19" s="74">
        <v>119</v>
      </c>
      <c r="E19" s="54">
        <v>12.6</v>
      </c>
      <c r="F19" s="44">
        <v>20.2</v>
      </c>
      <c r="G19" s="44">
        <v>41.2</v>
      </c>
      <c r="H19" s="44">
        <v>3.4</v>
      </c>
      <c r="I19" s="44">
        <v>1.7</v>
      </c>
      <c r="J19" s="44">
        <v>19.3</v>
      </c>
      <c r="K19" s="45">
        <v>1.7</v>
      </c>
    </row>
    <row r="20" spans="2:11" ht="15" customHeight="1" x14ac:dyDescent="0.15">
      <c r="B20" s="83"/>
      <c r="C20" s="66" t="s">
        <v>40</v>
      </c>
      <c r="D20" s="74">
        <v>165</v>
      </c>
      <c r="E20" s="54">
        <v>12.7</v>
      </c>
      <c r="F20" s="44">
        <v>26.7</v>
      </c>
      <c r="G20" s="44">
        <v>41.8</v>
      </c>
      <c r="H20" s="44">
        <v>4.8</v>
      </c>
      <c r="I20" s="44">
        <v>2.4</v>
      </c>
      <c r="J20" s="44">
        <v>11.5</v>
      </c>
      <c r="K20" s="45" t="s">
        <v>100</v>
      </c>
    </row>
    <row r="21" spans="2:11" ht="15" customHeight="1" x14ac:dyDescent="0.15">
      <c r="B21" s="83"/>
      <c r="C21" s="66" t="s">
        <v>41</v>
      </c>
      <c r="D21" s="74">
        <v>216</v>
      </c>
      <c r="E21" s="54">
        <v>10.6</v>
      </c>
      <c r="F21" s="44">
        <v>20.399999999999999</v>
      </c>
      <c r="G21" s="44">
        <v>51.9</v>
      </c>
      <c r="H21" s="44">
        <v>6</v>
      </c>
      <c r="I21" s="44">
        <v>0.9</v>
      </c>
      <c r="J21" s="44">
        <v>9.6999999999999993</v>
      </c>
      <c r="K21" s="45">
        <v>0.5</v>
      </c>
    </row>
    <row r="22" spans="2:11" ht="15" customHeight="1" x14ac:dyDescent="0.15">
      <c r="B22" s="83"/>
      <c r="C22" s="66" t="s">
        <v>42</v>
      </c>
      <c r="D22" s="74">
        <v>76</v>
      </c>
      <c r="E22" s="54">
        <v>15.8</v>
      </c>
      <c r="F22" s="44">
        <v>25</v>
      </c>
      <c r="G22" s="44">
        <v>50</v>
      </c>
      <c r="H22" s="44">
        <v>7.9</v>
      </c>
      <c r="I22" s="44">
        <v>1.3</v>
      </c>
      <c r="J22" s="44" t="s">
        <v>100</v>
      </c>
      <c r="K22" s="45" t="s">
        <v>100</v>
      </c>
    </row>
    <row r="23" spans="2:11" ht="15" customHeight="1" x14ac:dyDescent="0.15">
      <c r="B23" s="83"/>
      <c r="C23" s="66" t="s">
        <v>43</v>
      </c>
      <c r="D23" s="74">
        <v>60</v>
      </c>
      <c r="E23" s="54">
        <v>5</v>
      </c>
      <c r="F23" s="44">
        <v>23.3</v>
      </c>
      <c r="G23" s="44">
        <v>61.7</v>
      </c>
      <c r="H23" s="44">
        <v>3.3</v>
      </c>
      <c r="I23" s="44" t="s">
        <v>100</v>
      </c>
      <c r="J23" s="44">
        <v>5</v>
      </c>
      <c r="K23" s="45">
        <v>1.7</v>
      </c>
    </row>
    <row r="24" spans="2:11" ht="15" customHeight="1" x14ac:dyDescent="0.15">
      <c r="B24" s="83"/>
      <c r="C24" s="66" t="s">
        <v>44</v>
      </c>
      <c r="D24" s="74">
        <v>75</v>
      </c>
      <c r="E24" s="54">
        <v>21.3</v>
      </c>
      <c r="F24" s="44">
        <v>29.3</v>
      </c>
      <c r="G24" s="44">
        <v>40</v>
      </c>
      <c r="H24" s="44">
        <v>6.7</v>
      </c>
      <c r="I24" s="44" t="s">
        <v>100</v>
      </c>
      <c r="J24" s="44" t="s">
        <v>100</v>
      </c>
      <c r="K24" s="45">
        <v>2.7</v>
      </c>
    </row>
    <row r="25" spans="2:11" ht="15" customHeight="1" x14ac:dyDescent="0.15">
      <c r="B25" s="83"/>
      <c r="C25" s="66" t="s">
        <v>45</v>
      </c>
      <c r="D25" s="74">
        <v>191</v>
      </c>
      <c r="E25" s="54">
        <v>18.3</v>
      </c>
      <c r="F25" s="44">
        <v>23</v>
      </c>
      <c r="G25" s="44">
        <v>45</v>
      </c>
      <c r="H25" s="44">
        <v>3.1</v>
      </c>
      <c r="I25" s="44">
        <v>1.6</v>
      </c>
      <c r="J25" s="44">
        <v>3.7</v>
      </c>
      <c r="K25" s="45">
        <v>5.2</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t="s">
        <v>100</v>
      </c>
      <c r="F28" s="44">
        <v>50</v>
      </c>
      <c r="G28" s="44">
        <v>50</v>
      </c>
      <c r="H28" s="44" t="s">
        <v>100</v>
      </c>
      <c r="I28" s="44" t="s">
        <v>100</v>
      </c>
      <c r="J28" s="44" t="s">
        <v>100</v>
      </c>
      <c r="K28" s="45" t="s">
        <v>100</v>
      </c>
    </row>
    <row r="29" spans="2:11" ht="15" customHeight="1" x14ac:dyDescent="0.15">
      <c r="B29" s="83"/>
      <c r="C29" s="66" t="s">
        <v>49</v>
      </c>
      <c r="D29" s="74">
        <v>1</v>
      </c>
      <c r="E29" s="54" t="s">
        <v>100</v>
      </c>
      <c r="F29" s="44" t="s">
        <v>100</v>
      </c>
      <c r="G29" s="44" t="s">
        <v>100</v>
      </c>
      <c r="H29" s="44" t="s">
        <v>100</v>
      </c>
      <c r="I29" s="44" t="s">
        <v>100</v>
      </c>
      <c r="J29" s="44">
        <v>100</v>
      </c>
      <c r="K29" s="45" t="s">
        <v>100</v>
      </c>
    </row>
    <row r="30" spans="2:11" ht="15" customHeight="1" x14ac:dyDescent="0.15">
      <c r="B30" s="83"/>
      <c r="C30" s="66" t="s">
        <v>50</v>
      </c>
      <c r="D30" s="74">
        <v>1</v>
      </c>
      <c r="E30" s="54" t="s">
        <v>100</v>
      </c>
      <c r="F30" s="44" t="s">
        <v>100</v>
      </c>
      <c r="G30" s="44" t="s">
        <v>100</v>
      </c>
      <c r="H30" s="44">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13</v>
      </c>
      <c r="F35" s="42">
        <v>21.8</v>
      </c>
      <c r="G35" s="42">
        <v>44.3</v>
      </c>
      <c r="H35" s="42">
        <v>5.0999999999999996</v>
      </c>
      <c r="I35" s="42">
        <v>1.1000000000000001</v>
      </c>
      <c r="J35" s="42">
        <v>13.3</v>
      </c>
      <c r="K35" s="43">
        <v>1.3</v>
      </c>
    </row>
    <row r="36" spans="2:11" ht="15" customHeight="1" x14ac:dyDescent="0.15">
      <c r="B36" s="83"/>
      <c r="C36" s="66" t="s">
        <v>56</v>
      </c>
      <c r="D36" s="74">
        <v>1005</v>
      </c>
      <c r="E36" s="54">
        <v>13.3</v>
      </c>
      <c r="F36" s="44">
        <v>22.5</v>
      </c>
      <c r="G36" s="44">
        <v>45.4</v>
      </c>
      <c r="H36" s="44">
        <v>4.5</v>
      </c>
      <c r="I36" s="44">
        <v>1.4</v>
      </c>
      <c r="J36" s="44">
        <v>11.2</v>
      </c>
      <c r="K36" s="45">
        <v>1.7</v>
      </c>
    </row>
    <row r="37" spans="2:11" ht="15" customHeight="1" x14ac:dyDescent="0.15">
      <c r="B37" s="86"/>
      <c r="C37" s="67" t="s">
        <v>57</v>
      </c>
      <c r="D37" s="75">
        <v>7</v>
      </c>
      <c r="E37" s="55" t="s">
        <v>100</v>
      </c>
      <c r="F37" s="46">
        <v>14.3</v>
      </c>
      <c r="G37" s="46">
        <v>28.6</v>
      </c>
      <c r="H37" s="46">
        <v>14.3</v>
      </c>
      <c r="I37" s="46">
        <v>14.3</v>
      </c>
      <c r="J37" s="46">
        <v>28.6</v>
      </c>
      <c r="K37" s="47" t="s">
        <v>100</v>
      </c>
    </row>
    <row r="38" spans="2:11" ht="15" customHeight="1" x14ac:dyDescent="0.15">
      <c r="B38" s="82" t="s">
        <v>3</v>
      </c>
      <c r="C38" s="68" t="s">
        <v>58</v>
      </c>
      <c r="D38" s="76">
        <v>26</v>
      </c>
      <c r="E38" s="53">
        <v>11.5</v>
      </c>
      <c r="F38" s="42">
        <v>38.5</v>
      </c>
      <c r="G38" s="42">
        <v>26.9</v>
      </c>
      <c r="H38" s="42" t="s">
        <v>100</v>
      </c>
      <c r="I38" s="42" t="s">
        <v>100</v>
      </c>
      <c r="J38" s="42">
        <v>23.1</v>
      </c>
      <c r="K38" s="43" t="s">
        <v>100</v>
      </c>
    </row>
    <row r="39" spans="2:11" ht="15" customHeight="1" x14ac:dyDescent="0.15">
      <c r="B39" s="83"/>
      <c r="C39" s="66" t="s">
        <v>59</v>
      </c>
      <c r="D39" s="74">
        <v>152</v>
      </c>
      <c r="E39" s="54">
        <v>9.9</v>
      </c>
      <c r="F39" s="44">
        <v>13.2</v>
      </c>
      <c r="G39" s="44">
        <v>34.200000000000003</v>
      </c>
      <c r="H39" s="44">
        <v>1.3</v>
      </c>
      <c r="I39" s="44">
        <v>2</v>
      </c>
      <c r="J39" s="44">
        <v>38.200000000000003</v>
      </c>
      <c r="K39" s="45">
        <v>1.3</v>
      </c>
    </row>
    <row r="40" spans="2:11" ht="15" customHeight="1" x14ac:dyDescent="0.15">
      <c r="B40" s="83"/>
      <c r="C40" s="66" t="s">
        <v>60</v>
      </c>
      <c r="D40" s="74">
        <v>198</v>
      </c>
      <c r="E40" s="54">
        <v>12.6</v>
      </c>
      <c r="F40" s="44">
        <v>18.2</v>
      </c>
      <c r="G40" s="44">
        <v>41.4</v>
      </c>
      <c r="H40" s="44">
        <v>2.5</v>
      </c>
      <c r="I40" s="44">
        <v>2</v>
      </c>
      <c r="J40" s="44">
        <v>22.2</v>
      </c>
      <c r="K40" s="45">
        <v>1</v>
      </c>
    </row>
    <row r="41" spans="2:11" ht="15" customHeight="1" x14ac:dyDescent="0.15">
      <c r="B41" s="83"/>
      <c r="C41" s="66" t="s">
        <v>61</v>
      </c>
      <c r="D41" s="74">
        <v>271</v>
      </c>
      <c r="E41" s="54">
        <v>13.3</v>
      </c>
      <c r="F41" s="44">
        <v>22.1</v>
      </c>
      <c r="G41" s="44">
        <v>42.1</v>
      </c>
      <c r="H41" s="44">
        <v>5.2</v>
      </c>
      <c r="I41" s="44">
        <v>1.8</v>
      </c>
      <c r="J41" s="44">
        <v>15.1</v>
      </c>
      <c r="K41" s="45">
        <v>0.4</v>
      </c>
    </row>
    <row r="42" spans="2:11" ht="15" customHeight="1" x14ac:dyDescent="0.15">
      <c r="B42" s="83"/>
      <c r="C42" s="66" t="s">
        <v>62</v>
      </c>
      <c r="D42" s="74">
        <v>354</v>
      </c>
      <c r="E42" s="54">
        <v>11</v>
      </c>
      <c r="F42" s="44">
        <v>19.8</v>
      </c>
      <c r="G42" s="44">
        <v>52.5</v>
      </c>
      <c r="H42" s="44">
        <v>5.0999999999999996</v>
      </c>
      <c r="I42" s="44">
        <v>1.4</v>
      </c>
      <c r="J42" s="44">
        <v>9.9</v>
      </c>
      <c r="K42" s="45">
        <v>0.3</v>
      </c>
    </row>
    <row r="43" spans="2:11" ht="15" customHeight="1" x14ac:dyDescent="0.15">
      <c r="B43" s="83"/>
      <c r="C43" s="66" t="s">
        <v>63</v>
      </c>
      <c r="D43" s="74">
        <v>148</v>
      </c>
      <c r="E43" s="54">
        <v>12.8</v>
      </c>
      <c r="F43" s="44">
        <v>22.3</v>
      </c>
      <c r="G43" s="44">
        <v>50.7</v>
      </c>
      <c r="H43" s="44">
        <v>8.1</v>
      </c>
      <c r="I43" s="44">
        <v>0.7</v>
      </c>
      <c r="J43" s="44">
        <v>5.4</v>
      </c>
      <c r="K43" s="45" t="s">
        <v>100</v>
      </c>
    </row>
    <row r="44" spans="2:11" ht="15" customHeight="1" x14ac:dyDescent="0.15">
      <c r="B44" s="83"/>
      <c r="C44" s="66" t="s">
        <v>64</v>
      </c>
      <c r="D44" s="74">
        <v>122</v>
      </c>
      <c r="E44" s="54">
        <v>4.9000000000000004</v>
      </c>
      <c r="F44" s="44">
        <v>24.6</v>
      </c>
      <c r="G44" s="44">
        <v>55.7</v>
      </c>
      <c r="H44" s="44">
        <v>4.9000000000000004</v>
      </c>
      <c r="I44" s="44" t="s">
        <v>100</v>
      </c>
      <c r="J44" s="44">
        <v>5.7</v>
      </c>
      <c r="K44" s="45">
        <v>4.0999999999999996</v>
      </c>
    </row>
    <row r="45" spans="2:11" ht="15" customHeight="1" x14ac:dyDescent="0.15">
      <c r="B45" s="83"/>
      <c r="C45" s="66" t="s">
        <v>65</v>
      </c>
      <c r="D45" s="74">
        <v>137</v>
      </c>
      <c r="E45" s="54">
        <v>18.2</v>
      </c>
      <c r="F45" s="44">
        <v>29.2</v>
      </c>
      <c r="G45" s="44">
        <v>43.8</v>
      </c>
      <c r="H45" s="44">
        <v>6.6</v>
      </c>
      <c r="I45" s="44" t="s">
        <v>100</v>
      </c>
      <c r="J45" s="44">
        <v>0.7</v>
      </c>
      <c r="K45" s="45">
        <v>1.5</v>
      </c>
    </row>
    <row r="46" spans="2:11" ht="15" customHeight="1" x14ac:dyDescent="0.15">
      <c r="B46" s="86"/>
      <c r="C46" s="67" t="s">
        <v>66</v>
      </c>
      <c r="D46" s="75">
        <v>310</v>
      </c>
      <c r="E46" s="55">
        <v>18.7</v>
      </c>
      <c r="F46" s="46">
        <v>26.5</v>
      </c>
      <c r="G46" s="46">
        <v>41.3</v>
      </c>
      <c r="H46" s="46">
        <v>5.2</v>
      </c>
      <c r="I46" s="46">
        <v>1.3</v>
      </c>
      <c r="J46" s="46">
        <v>2.9</v>
      </c>
      <c r="K46" s="47">
        <v>4.2</v>
      </c>
    </row>
    <row r="47" spans="2:11" ht="15" customHeight="1" x14ac:dyDescent="0.15">
      <c r="B47" s="82" t="s">
        <v>4</v>
      </c>
      <c r="C47" s="68" t="s">
        <v>67</v>
      </c>
      <c r="D47" s="76">
        <v>126</v>
      </c>
      <c r="E47" s="53">
        <v>21.4</v>
      </c>
      <c r="F47" s="42">
        <v>19</v>
      </c>
      <c r="G47" s="42">
        <v>46.8</v>
      </c>
      <c r="H47" s="42">
        <v>3.2</v>
      </c>
      <c r="I47" s="42">
        <v>2.4</v>
      </c>
      <c r="J47" s="42">
        <v>6.3</v>
      </c>
      <c r="K47" s="43">
        <v>0.8</v>
      </c>
    </row>
    <row r="48" spans="2:11" ht="15" customHeight="1" x14ac:dyDescent="0.15">
      <c r="B48" s="83"/>
      <c r="C48" s="66" t="s">
        <v>68</v>
      </c>
      <c r="D48" s="74">
        <v>11</v>
      </c>
      <c r="E48" s="54">
        <v>18.2</v>
      </c>
      <c r="F48" s="44">
        <v>27.3</v>
      </c>
      <c r="G48" s="44">
        <v>54.5</v>
      </c>
      <c r="H48" s="44" t="s">
        <v>100</v>
      </c>
      <c r="I48" s="44" t="s">
        <v>100</v>
      </c>
      <c r="J48" s="44" t="s">
        <v>100</v>
      </c>
      <c r="K48" s="45" t="s">
        <v>100</v>
      </c>
    </row>
    <row r="49" spans="2:11" ht="15" customHeight="1" x14ac:dyDescent="0.15">
      <c r="B49" s="83"/>
      <c r="C49" s="66" t="s">
        <v>69</v>
      </c>
      <c r="D49" s="74">
        <v>695</v>
      </c>
      <c r="E49" s="54">
        <v>10.199999999999999</v>
      </c>
      <c r="F49" s="44">
        <v>16.7</v>
      </c>
      <c r="G49" s="44">
        <v>47.2</v>
      </c>
      <c r="H49" s="44">
        <v>4.5999999999999996</v>
      </c>
      <c r="I49" s="44">
        <v>1.2</v>
      </c>
      <c r="J49" s="44">
        <v>19.399999999999999</v>
      </c>
      <c r="K49" s="45">
        <v>0.7</v>
      </c>
    </row>
    <row r="50" spans="2:11" ht="15" customHeight="1" x14ac:dyDescent="0.15">
      <c r="B50" s="83"/>
      <c r="C50" s="66" t="s">
        <v>70</v>
      </c>
      <c r="D50" s="74">
        <v>268</v>
      </c>
      <c r="E50" s="54">
        <v>12.3</v>
      </c>
      <c r="F50" s="44">
        <v>29.1</v>
      </c>
      <c r="G50" s="44">
        <v>42.2</v>
      </c>
      <c r="H50" s="44">
        <v>6.7</v>
      </c>
      <c r="I50" s="44">
        <v>1.9</v>
      </c>
      <c r="J50" s="44">
        <v>7.1</v>
      </c>
      <c r="K50" s="45">
        <v>0.7</v>
      </c>
    </row>
    <row r="51" spans="2:11" ht="15" customHeight="1" x14ac:dyDescent="0.15">
      <c r="B51" s="83"/>
      <c r="C51" s="66" t="s">
        <v>71</v>
      </c>
      <c r="D51" s="74">
        <v>184</v>
      </c>
      <c r="E51" s="54">
        <v>12.5</v>
      </c>
      <c r="F51" s="44">
        <v>26.6</v>
      </c>
      <c r="G51" s="44">
        <v>45.7</v>
      </c>
      <c r="H51" s="44">
        <v>4.9000000000000004</v>
      </c>
      <c r="I51" s="44">
        <v>0.5</v>
      </c>
      <c r="J51" s="44">
        <v>7.6</v>
      </c>
      <c r="K51" s="45">
        <v>2.2000000000000002</v>
      </c>
    </row>
    <row r="52" spans="2:11" ht="15" customHeight="1" x14ac:dyDescent="0.15">
      <c r="B52" s="83"/>
      <c r="C52" s="66" t="s">
        <v>72</v>
      </c>
      <c r="D52" s="74">
        <v>49</v>
      </c>
      <c r="E52" s="54">
        <v>16.3</v>
      </c>
      <c r="F52" s="44">
        <v>26.5</v>
      </c>
      <c r="G52" s="44">
        <v>26.5</v>
      </c>
      <c r="H52" s="44" t="s">
        <v>100</v>
      </c>
      <c r="I52" s="44" t="s">
        <v>100</v>
      </c>
      <c r="J52" s="44">
        <v>30.6</v>
      </c>
      <c r="K52" s="45" t="s">
        <v>100</v>
      </c>
    </row>
    <row r="53" spans="2:11" ht="15" customHeight="1" x14ac:dyDescent="0.15">
      <c r="B53" s="83"/>
      <c r="C53" s="66" t="s">
        <v>73</v>
      </c>
      <c r="D53" s="74">
        <v>343</v>
      </c>
      <c r="E53" s="54">
        <v>17.2</v>
      </c>
      <c r="F53" s="44">
        <v>25.4</v>
      </c>
      <c r="G53" s="44">
        <v>42.9</v>
      </c>
      <c r="H53" s="44">
        <v>5.5</v>
      </c>
      <c r="I53" s="44">
        <v>1.2</v>
      </c>
      <c r="J53" s="44">
        <v>4.4000000000000004</v>
      </c>
      <c r="K53" s="45">
        <v>3.5</v>
      </c>
    </row>
    <row r="54" spans="2:11" ht="15" customHeight="1" x14ac:dyDescent="0.15">
      <c r="B54" s="86"/>
      <c r="C54" s="67" t="s">
        <v>57</v>
      </c>
      <c r="D54" s="75">
        <v>35</v>
      </c>
      <c r="E54" s="55">
        <v>2.9</v>
      </c>
      <c r="F54" s="46">
        <v>31.4</v>
      </c>
      <c r="G54" s="46">
        <v>48.6</v>
      </c>
      <c r="H54" s="46" t="s">
        <v>100</v>
      </c>
      <c r="I54" s="46">
        <v>2.9</v>
      </c>
      <c r="J54" s="46">
        <v>8.6</v>
      </c>
      <c r="K54" s="47">
        <v>5.7</v>
      </c>
    </row>
    <row r="55" spans="2:11" ht="15" customHeight="1" x14ac:dyDescent="0.15">
      <c r="B55" s="82" t="s">
        <v>5</v>
      </c>
      <c r="C55" s="68" t="s">
        <v>74</v>
      </c>
      <c r="D55" s="76">
        <v>318</v>
      </c>
      <c r="E55" s="53">
        <v>15.4</v>
      </c>
      <c r="F55" s="42">
        <v>21.4</v>
      </c>
      <c r="G55" s="42">
        <v>39</v>
      </c>
      <c r="H55" s="42">
        <v>4.0999999999999996</v>
      </c>
      <c r="I55" s="42">
        <v>1.3</v>
      </c>
      <c r="J55" s="42">
        <v>16.7</v>
      </c>
      <c r="K55" s="43">
        <v>2.2000000000000002</v>
      </c>
    </row>
    <row r="56" spans="2:11" ht="15" customHeight="1" x14ac:dyDescent="0.15">
      <c r="B56" s="83"/>
      <c r="C56" s="66" t="s">
        <v>75</v>
      </c>
      <c r="D56" s="74">
        <v>526</v>
      </c>
      <c r="E56" s="54">
        <v>13.1</v>
      </c>
      <c r="F56" s="44">
        <v>19.600000000000001</v>
      </c>
      <c r="G56" s="44">
        <v>46.6</v>
      </c>
      <c r="H56" s="44">
        <v>4.9000000000000004</v>
      </c>
      <c r="I56" s="44">
        <v>1.1000000000000001</v>
      </c>
      <c r="J56" s="44">
        <v>13.7</v>
      </c>
      <c r="K56" s="45">
        <v>1</v>
      </c>
    </row>
    <row r="57" spans="2:11" ht="15" customHeight="1" x14ac:dyDescent="0.15">
      <c r="B57" s="83"/>
      <c r="C57" s="66" t="s">
        <v>76</v>
      </c>
      <c r="D57" s="74">
        <v>419</v>
      </c>
      <c r="E57" s="54">
        <v>13.8</v>
      </c>
      <c r="F57" s="44">
        <v>22.9</v>
      </c>
      <c r="G57" s="44">
        <v>47</v>
      </c>
      <c r="H57" s="44">
        <v>5</v>
      </c>
      <c r="I57" s="44">
        <v>1.4</v>
      </c>
      <c r="J57" s="44">
        <v>8.6</v>
      </c>
      <c r="K57" s="45">
        <v>1.2</v>
      </c>
    </row>
    <row r="58" spans="2:11" ht="15" customHeight="1" x14ac:dyDescent="0.15">
      <c r="B58" s="83"/>
      <c r="C58" s="66" t="s">
        <v>77</v>
      </c>
      <c r="D58" s="74">
        <v>320</v>
      </c>
      <c r="E58" s="54">
        <v>10.6</v>
      </c>
      <c r="F58" s="44">
        <v>25</v>
      </c>
      <c r="G58" s="44">
        <v>45</v>
      </c>
      <c r="H58" s="44">
        <v>5</v>
      </c>
      <c r="I58" s="44">
        <v>1.3</v>
      </c>
      <c r="J58" s="44">
        <v>11.6</v>
      </c>
      <c r="K58" s="45">
        <v>1.6</v>
      </c>
    </row>
    <row r="59" spans="2:11" ht="15" customHeight="1" x14ac:dyDescent="0.15">
      <c r="B59" s="83"/>
      <c r="C59" s="66" t="s">
        <v>78</v>
      </c>
      <c r="D59" s="74">
        <v>83</v>
      </c>
      <c r="E59" s="54">
        <v>12</v>
      </c>
      <c r="F59" s="44">
        <v>26.5</v>
      </c>
      <c r="G59" s="44">
        <v>44.6</v>
      </c>
      <c r="H59" s="44">
        <v>3.6</v>
      </c>
      <c r="I59" s="44" t="s">
        <v>100</v>
      </c>
      <c r="J59" s="44">
        <v>10.8</v>
      </c>
      <c r="K59" s="45">
        <v>2.4</v>
      </c>
    </row>
    <row r="60" spans="2:11" ht="15" customHeight="1" x14ac:dyDescent="0.15">
      <c r="B60" s="83"/>
      <c r="C60" s="66" t="s">
        <v>79</v>
      </c>
      <c r="D60" s="74">
        <v>29</v>
      </c>
      <c r="E60" s="54">
        <v>6.9</v>
      </c>
      <c r="F60" s="44">
        <v>31</v>
      </c>
      <c r="G60" s="44">
        <v>51.7</v>
      </c>
      <c r="H60" s="44">
        <v>3.4</v>
      </c>
      <c r="I60" s="44">
        <v>3.4</v>
      </c>
      <c r="J60" s="44" t="s">
        <v>100</v>
      </c>
      <c r="K60" s="45">
        <v>3.4</v>
      </c>
    </row>
    <row r="61" spans="2:11" ht="15" customHeight="1" x14ac:dyDescent="0.15">
      <c r="B61" s="86"/>
      <c r="C61" s="67" t="s">
        <v>80</v>
      </c>
      <c r="D61" s="75">
        <v>14</v>
      </c>
      <c r="E61" s="55">
        <v>21.4</v>
      </c>
      <c r="F61" s="46">
        <v>14.3</v>
      </c>
      <c r="G61" s="46">
        <v>35.700000000000003</v>
      </c>
      <c r="H61" s="46">
        <v>7.1</v>
      </c>
      <c r="I61" s="46">
        <v>7.1</v>
      </c>
      <c r="J61" s="46">
        <v>7.1</v>
      </c>
      <c r="K61" s="47">
        <v>7.1</v>
      </c>
    </row>
    <row r="62" spans="2:11" ht="15" customHeight="1" x14ac:dyDescent="0.15">
      <c r="B62" s="82" t="s">
        <v>6</v>
      </c>
      <c r="C62" s="68" t="s">
        <v>81</v>
      </c>
      <c r="D62" s="76">
        <v>162</v>
      </c>
      <c r="E62" s="53">
        <v>16.7</v>
      </c>
      <c r="F62" s="42">
        <v>18.5</v>
      </c>
      <c r="G62" s="42">
        <v>46.3</v>
      </c>
      <c r="H62" s="42">
        <v>3.1</v>
      </c>
      <c r="I62" s="42">
        <v>1.2</v>
      </c>
      <c r="J62" s="42">
        <v>13</v>
      </c>
      <c r="K62" s="43">
        <v>1.2</v>
      </c>
    </row>
    <row r="63" spans="2:11" ht="15" customHeight="1" x14ac:dyDescent="0.15">
      <c r="B63" s="83"/>
      <c r="C63" s="66" t="s">
        <v>82</v>
      </c>
      <c r="D63" s="74">
        <v>172</v>
      </c>
      <c r="E63" s="54">
        <v>11</v>
      </c>
      <c r="F63" s="44">
        <v>30.8</v>
      </c>
      <c r="G63" s="44">
        <v>41.9</v>
      </c>
      <c r="H63" s="44">
        <v>7</v>
      </c>
      <c r="I63" s="44">
        <v>1.2</v>
      </c>
      <c r="J63" s="44">
        <v>7.6</v>
      </c>
      <c r="K63" s="45">
        <v>0.6</v>
      </c>
    </row>
    <row r="64" spans="2:11" ht="15" customHeight="1" x14ac:dyDescent="0.15">
      <c r="B64" s="83"/>
      <c r="C64" s="66" t="s">
        <v>83</v>
      </c>
      <c r="D64" s="74">
        <v>767</v>
      </c>
      <c r="E64" s="54">
        <v>11.1</v>
      </c>
      <c r="F64" s="44">
        <v>21.1</v>
      </c>
      <c r="G64" s="44">
        <v>45.5</v>
      </c>
      <c r="H64" s="44">
        <v>5</v>
      </c>
      <c r="I64" s="44">
        <v>1.6</v>
      </c>
      <c r="J64" s="44">
        <v>14.2</v>
      </c>
      <c r="K64" s="45">
        <v>1.6</v>
      </c>
    </row>
    <row r="65" spans="2:11" ht="15" customHeight="1" x14ac:dyDescent="0.15">
      <c r="B65" s="86"/>
      <c r="C65" s="67" t="s">
        <v>84</v>
      </c>
      <c r="D65" s="75">
        <v>276</v>
      </c>
      <c r="E65" s="55">
        <v>15.6</v>
      </c>
      <c r="F65" s="46">
        <v>23.2</v>
      </c>
      <c r="G65" s="46">
        <v>51.1</v>
      </c>
      <c r="H65" s="46">
        <v>4.3</v>
      </c>
      <c r="I65" s="46">
        <v>0.7</v>
      </c>
      <c r="J65" s="46">
        <v>4</v>
      </c>
      <c r="K65" s="47">
        <v>1.1000000000000001</v>
      </c>
    </row>
    <row r="66" spans="2:11" ht="15" customHeight="1" x14ac:dyDescent="0.15">
      <c r="B66" s="82" t="s">
        <v>7</v>
      </c>
      <c r="C66" s="68" t="s">
        <v>85</v>
      </c>
      <c r="D66" s="76">
        <v>684</v>
      </c>
      <c r="E66" s="53">
        <v>12.4</v>
      </c>
      <c r="F66" s="42">
        <v>24.1</v>
      </c>
      <c r="G66" s="42">
        <v>48.8</v>
      </c>
      <c r="H66" s="42">
        <v>4.2</v>
      </c>
      <c r="I66" s="42">
        <v>1.3</v>
      </c>
      <c r="J66" s="42">
        <v>7.3</v>
      </c>
      <c r="K66" s="43">
        <v>1.8</v>
      </c>
    </row>
    <row r="67" spans="2:11" ht="15" customHeight="1" x14ac:dyDescent="0.15">
      <c r="B67" s="83"/>
      <c r="C67" s="66" t="s">
        <v>86</v>
      </c>
      <c r="D67" s="74">
        <v>402</v>
      </c>
      <c r="E67" s="54">
        <v>12.9</v>
      </c>
      <c r="F67" s="44">
        <v>22.6</v>
      </c>
      <c r="G67" s="44">
        <v>45.5</v>
      </c>
      <c r="H67" s="44">
        <v>6</v>
      </c>
      <c r="I67" s="44">
        <v>1.5</v>
      </c>
      <c r="J67" s="44">
        <v>10.199999999999999</v>
      </c>
      <c r="K67" s="45">
        <v>1.2</v>
      </c>
    </row>
    <row r="68" spans="2:11" ht="15" customHeight="1" x14ac:dyDescent="0.15">
      <c r="B68" s="83"/>
      <c r="C68" s="66" t="s">
        <v>87</v>
      </c>
      <c r="D68" s="74">
        <v>7</v>
      </c>
      <c r="E68" s="54">
        <v>14.3</v>
      </c>
      <c r="F68" s="44">
        <v>71.400000000000006</v>
      </c>
      <c r="G68" s="44">
        <v>14.3</v>
      </c>
      <c r="H68" s="44" t="s">
        <v>100</v>
      </c>
      <c r="I68" s="44" t="s">
        <v>100</v>
      </c>
      <c r="J68" s="44" t="s">
        <v>100</v>
      </c>
      <c r="K68" s="45" t="s">
        <v>100</v>
      </c>
    </row>
    <row r="69" spans="2:11" ht="15" customHeight="1" x14ac:dyDescent="0.15">
      <c r="B69" s="83"/>
      <c r="C69" s="66" t="s">
        <v>88</v>
      </c>
      <c r="D69" s="74">
        <v>27</v>
      </c>
      <c r="E69" s="54">
        <v>22.2</v>
      </c>
      <c r="F69" s="44">
        <v>14.8</v>
      </c>
      <c r="G69" s="44">
        <v>44.4</v>
      </c>
      <c r="H69" s="44">
        <v>7.4</v>
      </c>
      <c r="I69" s="44" t="s">
        <v>100</v>
      </c>
      <c r="J69" s="44">
        <v>11.1</v>
      </c>
      <c r="K69" s="45" t="s">
        <v>100</v>
      </c>
    </row>
    <row r="70" spans="2:11" ht="15" customHeight="1" x14ac:dyDescent="0.15">
      <c r="B70" s="83"/>
      <c r="C70" s="66" t="s">
        <v>89</v>
      </c>
      <c r="D70" s="74">
        <v>373</v>
      </c>
      <c r="E70" s="54">
        <v>13.4</v>
      </c>
      <c r="F70" s="44">
        <v>15.8</v>
      </c>
      <c r="G70" s="44">
        <v>40.200000000000003</v>
      </c>
      <c r="H70" s="44">
        <v>5.0999999999999996</v>
      </c>
      <c r="I70" s="44">
        <v>1.1000000000000001</v>
      </c>
      <c r="J70" s="44">
        <v>23.1</v>
      </c>
      <c r="K70" s="45">
        <v>1.3</v>
      </c>
    </row>
    <row r="71" spans="2:11" ht="15" customHeight="1" x14ac:dyDescent="0.15">
      <c r="B71" s="83"/>
      <c r="C71" s="66" t="s">
        <v>90</v>
      </c>
      <c r="D71" s="74">
        <v>78</v>
      </c>
      <c r="E71" s="54">
        <v>15.4</v>
      </c>
      <c r="F71" s="44">
        <v>28.2</v>
      </c>
      <c r="G71" s="44">
        <v>34.6</v>
      </c>
      <c r="H71" s="44">
        <v>2.6</v>
      </c>
      <c r="I71" s="44" t="s">
        <v>100</v>
      </c>
      <c r="J71" s="44">
        <v>17.899999999999999</v>
      </c>
      <c r="K71" s="45">
        <v>1.3</v>
      </c>
    </row>
    <row r="72" spans="2:11" ht="15" customHeight="1" x14ac:dyDescent="0.15">
      <c r="B72" s="83"/>
      <c r="C72" s="66" t="s">
        <v>91</v>
      </c>
      <c r="D72" s="74">
        <v>43</v>
      </c>
      <c r="E72" s="54">
        <v>14</v>
      </c>
      <c r="F72" s="44">
        <v>32.6</v>
      </c>
      <c r="G72" s="44">
        <v>41.9</v>
      </c>
      <c r="H72" s="44">
        <v>2.2999999999999998</v>
      </c>
      <c r="I72" s="44" t="s">
        <v>100</v>
      </c>
      <c r="J72" s="44">
        <v>9.3000000000000007</v>
      </c>
      <c r="K72" s="45" t="s">
        <v>100</v>
      </c>
    </row>
    <row r="73" spans="2:11" ht="15" customHeight="1" x14ac:dyDescent="0.15">
      <c r="B73" s="83"/>
      <c r="C73" s="66" t="s">
        <v>92</v>
      </c>
      <c r="D73" s="74">
        <v>41</v>
      </c>
      <c r="E73" s="54">
        <v>9.8000000000000007</v>
      </c>
      <c r="F73" s="44">
        <v>14.6</v>
      </c>
      <c r="G73" s="44">
        <v>34.1</v>
      </c>
      <c r="H73" s="44">
        <v>4.9000000000000004</v>
      </c>
      <c r="I73" s="44">
        <v>2.4</v>
      </c>
      <c r="J73" s="44">
        <v>34.1</v>
      </c>
      <c r="K73" s="45" t="s">
        <v>100</v>
      </c>
    </row>
    <row r="74" spans="2:11" ht="15" customHeight="1" x14ac:dyDescent="0.15">
      <c r="B74" s="86"/>
      <c r="C74" s="67" t="s">
        <v>93</v>
      </c>
      <c r="D74" s="75">
        <v>20</v>
      </c>
      <c r="E74" s="55">
        <v>15</v>
      </c>
      <c r="F74" s="46">
        <v>25</v>
      </c>
      <c r="G74" s="46">
        <v>50</v>
      </c>
      <c r="H74" s="46">
        <v>5</v>
      </c>
      <c r="I74" s="46" t="s">
        <v>100</v>
      </c>
      <c r="J74" s="46" t="s">
        <v>100</v>
      </c>
      <c r="K74" s="47">
        <v>5</v>
      </c>
    </row>
    <row r="75" spans="2:11" ht="15" customHeight="1" x14ac:dyDescent="0.15">
      <c r="B75" s="82" t="s">
        <v>8</v>
      </c>
      <c r="C75" s="68" t="s">
        <v>94</v>
      </c>
      <c r="D75" s="76">
        <v>111</v>
      </c>
      <c r="E75" s="53">
        <v>11.7</v>
      </c>
      <c r="F75" s="42">
        <v>18</v>
      </c>
      <c r="G75" s="42">
        <v>51.4</v>
      </c>
      <c r="H75" s="42">
        <v>3.6</v>
      </c>
      <c r="I75" s="42" t="s">
        <v>100</v>
      </c>
      <c r="J75" s="42">
        <v>12.6</v>
      </c>
      <c r="K75" s="43">
        <v>2.7</v>
      </c>
    </row>
    <row r="76" spans="2:11" ht="15" customHeight="1" x14ac:dyDescent="0.15">
      <c r="B76" s="83"/>
      <c r="C76" s="66" t="s">
        <v>95</v>
      </c>
      <c r="D76" s="74">
        <v>340</v>
      </c>
      <c r="E76" s="54">
        <v>8.8000000000000007</v>
      </c>
      <c r="F76" s="44">
        <v>22.9</v>
      </c>
      <c r="G76" s="44">
        <v>48.2</v>
      </c>
      <c r="H76" s="44">
        <v>7.1</v>
      </c>
      <c r="I76" s="44">
        <v>1.5</v>
      </c>
      <c r="J76" s="44">
        <v>10</v>
      </c>
      <c r="K76" s="45">
        <v>1.5</v>
      </c>
    </row>
    <row r="77" spans="2:11" ht="15" customHeight="1" x14ac:dyDescent="0.15">
      <c r="B77" s="83"/>
      <c r="C77" s="66" t="s">
        <v>96</v>
      </c>
      <c r="D77" s="74">
        <v>653</v>
      </c>
      <c r="E77" s="54">
        <v>15.6</v>
      </c>
      <c r="F77" s="44">
        <v>21.1</v>
      </c>
      <c r="G77" s="44">
        <v>40.9</v>
      </c>
      <c r="H77" s="44">
        <v>4.5999999999999996</v>
      </c>
      <c r="I77" s="44">
        <v>1.2</v>
      </c>
      <c r="J77" s="44">
        <v>15.2</v>
      </c>
      <c r="K77" s="45">
        <v>1.4</v>
      </c>
    </row>
    <row r="78" spans="2:11" ht="15" customHeight="1" x14ac:dyDescent="0.15">
      <c r="B78" s="83"/>
      <c r="C78" s="66" t="s">
        <v>97</v>
      </c>
      <c r="D78" s="74">
        <v>224</v>
      </c>
      <c r="E78" s="54">
        <v>15.2</v>
      </c>
      <c r="F78" s="44">
        <v>23.2</v>
      </c>
      <c r="G78" s="44">
        <v>44.6</v>
      </c>
      <c r="H78" s="44">
        <v>4.5</v>
      </c>
      <c r="I78" s="44">
        <v>1.3</v>
      </c>
      <c r="J78" s="44">
        <v>10.7</v>
      </c>
      <c r="K78" s="45">
        <v>0.4</v>
      </c>
    </row>
    <row r="79" spans="2:11" ht="15" customHeight="1" x14ac:dyDescent="0.15">
      <c r="B79" s="83"/>
      <c r="C79" s="66" t="s">
        <v>98</v>
      </c>
      <c r="D79" s="74">
        <v>225</v>
      </c>
      <c r="E79" s="54">
        <v>13.8</v>
      </c>
      <c r="F79" s="44">
        <v>23.1</v>
      </c>
      <c r="G79" s="44">
        <v>47.1</v>
      </c>
      <c r="H79" s="44">
        <v>3.6</v>
      </c>
      <c r="I79" s="44">
        <v>0.9</v>
      </c>
      <c r="J79" s="44">
        <v>10.199999999999999</v>
      </c>
      <c r="K79" s="45">
        <v>1.3</v>
      </c>
    </row>
    <row r="80" spans="2:11" ht="15" customHeight="1" x14ac:dyDescent="0.15">
      <c r="B80" s="86"/>
      <c r="C80" s="67" t="s">
        <v>99</v>
      </c>
      <c r="D80" s="75">
        <v>116</v>
      </c>
      <c r="E80" s="55">
        <v>9.5</v>
      </c>
      <c r="F80" s="46">
        <v>24.1</v>
      </c>
      <c r="G80" s="46">
        <v>46.6</v>
      </c>
      <c r="H80" s="46">
        <v>2.6</v>
      </c>
      <c r="I80" s="46">
        <v>1.7</v>
      </c>
      <c r="J80" s="46">
        <v>12.9</v>
      </c>
      <c r="K80" s="47">
        <v>2.6</v>
      </c>
    </row>
    <row r="81" spans="2:11" ht="15" customHeight="1" x14ac:dyDescent="0.15">
      <c r="B81" s="82" t="s">
        <v>9</v>
      </c>
      <c r="C81" s="68" t="s">
        <v>18</v>
      </c>
      <c r="D81" s="76">
        <v>58</v>
      </c>
      <c r="E81" s="53">
        <v>10.3</v>
      </c>
      <c r="F81" s="42">
        <v>8.6</v>
      </c>
      <c r="G81" s="42">
        <v>29.3</v>
      </c>
      <c r="H81" s="42">
        <v>1.7</v>
      </c>
      <c r="I81" s="42" t="s">
        <v>100</v>
      </c>
      <c r="J81" s="42">
        <v>50</v>
      </c>
      <c r="K81" s="43" t="s">
        <v>100</v>
      </c>
    </row>
    <row r="82" spans="2:11" ht="15" customHeight="1" x14ac:dyDescent="0.15">
      <c r="B82" s="83"/>
      <c r="C82" s="66" t="s">
        <v>19</v>
      </c>
      <c r="D82" s="74">
        <v>187</v>
      </c>
      <c r="E82" s="54">
        <v>12.3</v>
      </c>
      <c r="F82" s="44">
        <v>16.600000000000001</v>
      </c>
      <c r="G82" s="44">
        <v>36.4</v>
      </c>
      <c r="H82" s="44">
        <v>4.3</v>
      </c>
      <c r="I82" s="44">
        <v>0.5</v>
      </c>
      <c r="J82" s="44">
        <v>28.3</v>
      </c>
      <c r="K82" s="45">
        <v>1.6</v>
      </c>
    </row>
    <row r="83" spans="2:11" ht="15" customHeight="1" x14ac:dyDescent="0.15">
      <c r="B83" s="83"/>
      <c r="C83" s="66" t="s">
        <v>20</v>
      </c>
      <c r="D83" s="74">
        <v>133</v>
      </c>
      <c r="E83" s="54">
        <v>15.8</v>
      </c>
      <c r="F83" s="44">
        <v>18</v>
      </c>
      <c r="G83" s="44">
        <v>43.6</v>
      </c>
      <c r="H83" s="44">
        <v>6.8</v>
      </c>
      <c r="I83" s="44">
        <v>3.8</v>
      </c>
      <c r="J83" s="44">
        <v>10.5</v>
      </c>
      <c r="K83" s="45">
        <v>1.5</v>
      </c>
    </row>
    <row r="84" spans="2:11" ht="15" customHeight="1" x14ac:dyDescent="0.15">
      <c r="B84" s="83"/>
      <c r="C84" s="66" t="s">
        <v>21</v>
      </c>
      <c r="D84" s="74">
        <v>262</v>
      </c>
      <c r="E84" s="54">
        <v>13.4</v>
      </c>
      <c r="F84" s="44">
        <v>20.2</v>
      </c>
      <c r="G84" s="44">
        <v>44.3</v>
      </c>
      <c r="H84" s="44">
        <v>3.8</v>
      </c>
      <c r="I84" s="44">
        <v>0.8</v>
      </c>
      <c r="J84" s="44">
        <v>16</v>
      </c>
      <c r="K84" s="45">
        <v>1.5</v>
      </c>
    </row>
    <row r="85" spans="2:11" ht="15" customHeight="1" x14ac:dyDescent="0.15">
      <c r="B85" s="83"/>
      <c r="C85" s="66" t="s">
        <v>22</v>
      </c>
      <c r="D85" s="74">
        <v>295</v>
      </c>
      <c r="E85" s="54">
        <v>8.5</v>
      </c>
      <c r="F85" s="44">
        <v>24.7</v>
      </c>
      <c r="G85" s="44">
        <v>46.1</v>
      </c>
      <c r="H85" s="44">
        <v>5.4</v>
      </c>
      <c r="I85" s="44">
        <v>2.4</v>
      </c>
      <c r="J85" s="44">
        <v>11.2</v>
      </c>
      <c r="K85" s="45">
        <v>1.7</v>
      </c>
    </row>
    <row r="86" spans="2:11" ht="15" customHeight="1" x14ac:dyDescent="0.15">
      <c r="B86" s="84"/>
      <c r="C86" s="69" t="s">
        <v>23</v>
      </c>
      <c r="D86" s="77">
        <v>798</v>
      </c>
      <c r="E86" s="56">
        <v>14.9</v>
      </c>
      <c r="F86" s="48">
        <v>24.3</v>
      </c>
      <c r="G86" s="48">
        <v>48.1</v>
      </c>
      <c r="H86" s="48">
        <v>4.8</v>
      </c>
      <c r="I86" s="48">
        <v>1</v>
      </c>
      <c r="J86" s="48">
        <v>5.0999999999999996</v>
      </c>
      <c r="K86" s="49">
        <v>1.8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12361-F8FD-441A-B0C5-1F69D5E00E81}">
  <sheetPr codeName="Sheet22"/>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HYPERLINK("#目次!C"&amp;ROW(目次!$C$26),"[問3_⑱]")</f>
        <v>[問3_⑱]</v>
      </c>
    </row>
    <row r="3" spans="1:11" ht="13.5" customHeight="1" x14ac:dyDescent="0.15">
      <c r="B3" s="40" t="s">
        <v>0</v>
      </c>
    </row>
    <row r="4" spans="1:11" ht="13.5" customHeight="1" x14ac:dyDescent="0.15">
      <c r="B4" s="40" t="s">
        <v>135</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15.5</v>
      </c>
      <c r="F7" s="61">
        <v>24.9</v>
      </c>
      <c r="G7" s="61">
        <v>40.5</v>
      </c>
      <c r="H7" s="61">
        <v>11.1</v>
      </c>
      <c r="I7" s="61">
        <v>4</v>
      </c>
      <c r="J7" s="61">
        <v>2.5</v>
      </c>
      <c r="K7" s="62">
        <v>1.5</v>
      </c>
    </row>
    <row r="8" spans="1:11" ht="15" customHeight="1" x14ac:dyDescent="0.15">
      <c r="B8" s="85" t="s">
        <v>1</v>
      </c>
      <c r="C8" s="65" t="s">
        <v>28</v>
      </c>
      <c r="D8" s="73">
        <v>13</v>
      </c>
      <c r="E8" s="57">
        <v>38.5</v>
      </c>
      <c r="F8" s="58">
        <v>38.5</v>
      </c>
      <c r="G8" s="58">
        <v>23.1</v>
      </c>
      <c r="H8" s="58" t="s">
        <v>100</v>
      </c>
      <c r="I8" s="58" t="s">
        <v>100</v>
      </c>
      <c r="J8" s="58" t="s">
        <v>100</v>
      </c>
      <c r="K8" s="59" t="s">
        <v>100</v>
      </c>
    </row>
    <row r="9" spans="1:11" ht="15" customHeight="1" x14ac:dyDescent="0.15">
      <c r="B9" s="83"/>
      <c r="C9" s="66" t="s">
        <v>29</v>
      </c>
      <c r="D9" s="74">
        <v>61</v>
      </c>
      <c r="E9" s="54">
        <v>18</v>
      </c>
      <c r="F9" s="44">
        <v>18</v>
      </c>
      <c r="G9" s="44">
        <v>42.6</v>
      </c>
      <c r="H9" s="44">
        <v>8.1999999999999993</v>
      </c>
      <c r="I9" s="44">
        <v>1.6</v>
      </c>
      <c r="J9" s="44">
        <v>9.8000000000000007</v>
      </c>
      <c r="K9" s="45">
        <v>1.6</v>
      </c>
    </row>
    <row r="10" spans="1:11" ht="15" customHeight="1" x14ac:dyDescent="0.15">
      <c r="B10" s="83"/>
      <c r="C10" s="66" t="s">
        <v>30</v>
      </c>
      <c r="D10" s="74">
        <v>77</v>
      </c>
      <c r="E10" s="54">
        <v>18.2</v>
      </c>
      <c r="F10" s="44">
        <v>26</v>
      </c>
      <c r="G10" s="44">
        <v>32.5</v>
      </c>
      <c r="H10" s="44">
        <v>10.4</v>
      </c>
      <c r="I10" s="44">
        <v>5.2</v>
      </c>
      <c r="J10" s="44">
        <v>7.8</v>
      </c>
      <c r="K10" s="45" t="s">
        <v>100</v>
      </c>
    </row>
    <row r="11" spans="1:11" ht="15" customHeight="1" x14ac:dyDescent="0.15">
      <c r="B11" s="83"/>
      <c r="C11" s="66" t="s">
        <v>31</v>
      </c>
      <c r="D11" s="74">
        <v>105</v>
      </c>
      <c r="E11" s="54">
        <v>16.2</v>
      </c>
      <c r="F11" s="44">
        <v>34.299999999999997</v>
      </c>
      <c r="G11" s="44">
        <v>34.299999999999997</v>
      </c>
      <c r="H11" s="44">
        <v>9.5</v>
      </c>
      <c r="I11" s="44">
        <v>1.9</v>
      </c>
      <c r="J11" s="44">
        <v>2.9</v>
      </c>
      <c r="K11" s="45">
        <v>1</v>
      </c>
    </row>
    <row r="12" spans="1:11" ht="15" customHeight="1" x14ac:dyDescent="0.15">
      <c r="B12" s="83"/>
      <c r="C12" s="66" t="s">
        <v>32</v>
      </c>
      <c r="D12" s="74">
        <v>136</v>
      </c>
      <c r="E12" s="54">
        <v>13.2</v>
      </c>
      <c r="F12" s="44">
        <v>27.2</v>
      </c>
      <c r="G12" s="44">
        <v>41.2</v>
      </c>
      <c r="H12" s="44">
        <v>9.6</v>
      </c>
      <c r="I12" s="44">
        <v>6.6</v>
      </c>
      <c r="J12" s="44">
        <v>2.2000000000000002</v>
      </c>
      <c r="K12" s="45" t="s">
        <v>100</v>
      </c>
    </row>
    <row r="13" spans="1:11" ht="15" customHeight="1" x14ac:dyDescent="0.15">
      <c r="B13" s="83"/>
      <c r="C13" s="66" t="s">
        <v>33</v>
      </c>
      <c r="D13" s="74">
        <v>71</v>
      </c>
      <c r="E13" s="54">
        <v>7</v>
      </c>
      <c r="F13" s="44">
        <v>19.7</v>
      </c>
      <c r="G13" s="44">
        <v>49.3</v>
      </c>
      <c r="H13" s="44">
        <v>16.899999999999999</v>
      </c>
      <c r="I13" s="44">
        <v>4.2</v>
      </c>
      <c r="J13" s="44">
        <v>2.8</v>
      </c>
      <c r="K13" s="45" t="s">
        <v>100</v>
      </c>
    </row>
    <row r="14" spans="1:11" ht="15" customHeight="1" x14ac:dyDescent="0.15">
      <c r="B14" s="83"/>
      <c r="C14" s="66" t="s">
        <v>34</v>
      </c>
      <c r="D14" s="74">
        <v>62</v>
      </c>
      <c r="E14" s="54">
        <v>8.1</v>
      </c>
      <c r="F14" s="44">
        <v>17.7</v>
      </c>
      <c r="G14" s="44">
        <v>51.6</v>
      </c>
      <c r="H14" s="44">
        <v>12.9</v>
      </c>
      <c r="I14" s="44">
        <v>3.2</v>
      </c>
      <c r="J14" s="44">
        <v>1.6</v>
      </c>
      <c r="K14" s="45">
        <v>4.8</v>
      </c>
    </row>
    <row r="15" spans="1:11" ht="15" customHeight="1" x14ac:dyDescent="0.15">
      <c r="B15" s="83"/>
      <c r="C15" s="66" t="s">
        <v>35</v>
      </c>
      <c r="D15" s="74">
        <v>62</v>
      </c>
      <c r="E15" s="54">
        <v>17.7</v>
      </c>
      <c r="F15" s="44">
        <v>29</v>
      </c>
      <c r="G15" s="44">
        <v>37.1</v>
      </c>
      <c r="H15" s="44">
        <v>16.100000000000001</v>
      </c>
      <c r="I15" s="44" t="s">
        <v>100</v>
      </c>
      <c r="J15" s="44" t="s">
        <v>100</v>
      </c>
      <c r="K15" s="45" t="s">
        <v>100</v>
      </c>
    </row>
    <row r="16" spans="1:11" ht="15" customHeight="1" x14ac:dyDescent="0.15">
      <c r="B16" s="83"/>
      <c r="C16" s="66" t="s">
        <v>36</v>
      </c>
      <c r="D16" s="74">
        <v>118</v>
      </c>
      <c r="E16" s="54">
        <v>17.8</v>
      </c>
      <c r="F16" s="44">
        <v>31.4</v>
      </c>
      <c r="G16" s="44">
        <v>33.1</v>
      </c>
      <c r="H16" s="44">
        <v>11</v>
      </c>
      <c r="I16" s="44">
        <v>3.4</v>
      </c>
      <c r="J16" s="44" t="s">
        <v>100</v>
      </c>
      <c r="K16" s="45">
        <v>3.4</v>
      </c>
    </row>
    <row r="17" spans="2:11" ht="15" customHeight="1" x14ac:dyDescent="0.15">
      <c r="B17" s="83"/>
      <c r="C17" s="66" t="s">
        <v>37</v>
      </c>
      <c r="D17" s="74">
        <v>13</v>
      </c>
      <c r="E17" s="54">
        <v>15.4</v>
      </c>
      <c r="F17" s="44">
        <v>53.8</v>
      </c>
      <c r="G17" s="44" t="s">
        <v>100</v>
      </c>
      <c r="H17" s="44">
        <v>7.7</v>
      </c>
      <c r="I17" s="44">
        <v>7.7</v>
      </c>
      <c r="J17" s="44">
        <v>15.4</v>
      </c>
      <c r="K17" s="45" t="s">
        <v>100</v>
      </c>
    </row>
    <row r="18" spans="2:11" ht="15" customHeight="1" x14ac:dyDescent="0.15">
      <c r="B18" s="83"/>
      <c r="C18" s="66" t="s">
        <v>38</v>
      </c>
      <c r="D18" s="74">
        <v>90</v>
      </c>
      <c r="E18" s="54">
        <v>20</v>
      </c>
      <c r="F18" s="44">
        <v>34.4</v>
      </c>
      <c r="G18" s="44">
        <v>34.4</v>
      </c>
      <c r="H18" s="44">
        <v>1.1000000000000001</v>
      </c>
      <c r="I18" s="44">
        <v>2.2000000000000002</v>
      </c>
      <c r="J18" s="44">
        <v>6.7</v>
      </c>
      <c r="K18" s="45">
        <v>1.1000000000000001</v>
      </c>
    </row>
    <row r="19" spans="2:11" ht="15" customHeight="1" x14ac:dyDescent="0.15">
      <c r="B19" s="83"/>
      <c r="C19" s="66" t="s">
        <v>39</v>
      </c>
      <c r="D19" s="74">
        <v>119</v>
      </c>
      <c r="E19" s="54">
        <v>20.2</v>
      </c>
      <c r="F19" s="44">
        <v>21.8</v>
      </c>
      <c r="G19" s="44">
        <v>39.5</v>
      </c>
      <c r="H19" s="44">
        <v>12.6</v>
      </c>
      <c r="I19" s="44">
        <v>3.4</v>
      </c>
      <c r="J19" s="44">
        <v>1.7</v>
      </c>
      <c r="K19" s="45">
        <v>0.8</v>
      </c>
    </row>
    <row r="20" spans="2:11" ht="15" customHeight="1" x14ac:dyDescent="0.15">
      <c r="B20" s="83"/>
      <c r="C20" s="66" t="s">
        <v>40</v>
      </c>
      <c r="D20" s="74">
        <v>165</v>
      </c>
      <c r="E20" s="54">
        <v>18.8</v>
      </c>
      <c r="F20" s="44">
        <v>26.1</v>
      </c>
      <c r="G20" s="44">
        <v>38.799999999999997</v>
      </c>
      <c r="H20" s="44">
        <v>10.9</v>
      </c>
      <c r="I20" s="44">
        <v>3.6</v>
      </c>
      <c r="J20" s="44">
        <v>1.8</v>
      </c>
      <c r="K20" s="45" t="s">
        <v>100</v>
      </c>
    </row>
    <row r="21" spans="2:11" ht="15" customHeight="1" x14ac:dyDescent="0.15">
      <c r="B21" s="83"/>
      <c r="C21" s="66" t="s">
        <v>41</v>
      </c>
      <c r="D21" s="74">
        <v>216</v>
      </c>
      <c r="E21" s="54">
        <v>13.4</v>
      </c>
      <c r="F21" s="44">
        <v>20.399999999999999</v>
      </c>
      <c r="G21" s="44">
        <v>44.4</v>
      </c>
      <c r="H21" s="44">
        <v>14.4</v>
      </c>
      <c r="I21" s="44">
        <v>6</v>
      </c>
      <c r="J21" s="44">
        <v>0.9</v>
      </c>
      <c r="K21" s="45">
        <v>0.5</v>
      </c>
    </row>
    <row r="22" spans="2:11" ht="15" customHeight="1" x14ac:dyDescent="0.15">
      <c r="B22" s="83"/>
      <c r="C22" s="66" t="s">
        <v>42</v>
      </c>
      <c r="D22" s="74">
        <v>76</v>
      </c>
      <c r="E22" s="54">
        <v>10.5</v>
      </c>
      <c r="F22" s="44">
        <v>19.7</v>
      </c>
      <c r="G22" s="44">
        <v>44.7</v>
      </c>
      <c r="H22" s="44">
        <v>18.399999999999999</v>
      </c>
      <c r="I22" s="44">
        <v>6.6</v>
      </c>
      <c r="J22" s="44" t="s">
        <v>100</v>
      </c>
      <c r="K22" s="45" t="s">
        <v>100</v>
      </c>
    </row>
    <row r="23" spans="2:11" ht="15" customHeight="1" x14ac:dyDescent="0.15">
      <c r="B23" s="83"/>
      <c r="C23" s="66" t="s">
        <v>43</v>
      </c>
      <c r="D23" s="74">
        <v>60</v>
      </c>
      <c r="E23" s="54">
        <v>6.7</v>
      </c>
      <c r="F23" s="44">
        <v>21.7</v>
      </c>
      <c r="G23" s="44">
        <v>51.7</v>
      </c>
      <c r="H23" s="44">
        <v>11.7</v>
      </c>
      <c r="I23" s="44">
        <v>5</v>
      </c>
      <c r="J23" s="44">
        <v>1.7</v>
      </c>
      <c r="K23" s="45">
        <v>1.7</v>
      </c>
    </row>
    <row r="24" spans="2:11" ht="15" customHeight="1" x14ac:dyDescent="0.15">
      <c r="B24" s="83"/>
      <c r="C24" s="66" t="s">
        <v>44</v>
      </c>
      <c r="D24" s="74">
        <v>75</v>
      </c>
      <c r="E24" s="54">
        <v>17.3</v>
      </c>
      <c r="F24" s="44">
        <v>25.3</v>
      </c>
      <c r="G24" s="44">
        <v>44</v>
      </c>
      <c r="H24" s="44">
        <v>8</v>
      </c>
      <c r="I24" s="44">
        <v>4</v>
      </c>
      <c r="J24" s="44" t="s">
        <v>100</v>
      </c>
      <c r="K24" s="45">
        <v>1.3</v>
      </c>
    </row>
    <row r="25" spans="2:11" ht="15" customHeight="1" x14ac:dyDescent="0.15">
      <c r="B25" s="83"/>
      <c r="C25" s="66" t="s">
        <v>45</v>
      </c>
      <c r="D25" s="74">
        <v>191</v>
      </c>
      <c r="E25" s="54">
        <v>16.8</v>
      </c>
      <c r="F25" s="44">
        <v>22.5</v>
      </c>
      <c r="G25" s="44">
        <v>40.299999999999997</v>
      </c>
      <c r="H25" s="44">
        <v>9.9</v>
      </c>
      <c r="I25" s="44">
        <v>3.7</v>
      </c>
      <c r="J25" s="44">
        <v>2.6</v>
      </c>
      <c r="K25" s="45">
        <v>4.2</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v>100</v>
      </c>
      <c r="I27" s="44" t="s">
        <v>100</v>
      </c>
      <c r="J27" s="44" t="s">
        <v>100</v>
      </c>
      <c r="K27" s="45" t="s">
        <v>100</v>
      </c>
    </row>
    <row r="28" spans="2:11" ht="15" customHeight="1" x14ac:dyDescent="0.15">
      <c r="B28" s="83"/>
      <c r="C28" s="66" t="s">
        <v>48</v>
      </c>
      <c r="D28" s="74">
        <v>2</v>
      </c>
      <c r="E28" s="54">
        <v>50</v>
      </c>
      <c r="F28" s="44" t="s">
        <v>100</v>
      </c>
      <c r="G28" s="44">
        <v>50</v>
      </c>
      <c r="H28" s="44" t="s">
        <v>100</v>
      </c>
      <c r="I28" s="44" t="s">
        <v>100</v>
      </c>
      <c r="J28" s="44" t="s">
        <v>100</v>
      </c>
      <c r="K28" s="45" t="s">
        <v>100</v>
      </c>
    </row>
    <row r="29" spans="2:11" ht="15" customHeight="1" x14ac:dyDescent="0.15">
      <c r="B29" s="83"/>
      <c r="C29" s="66" t="s">
        <v>49</v>
      </c>
      <c r="D29" s="74">
        <v>1</v>
      </c>
      <c r="E29" s="54" t="s">
        <v>100</v>
      </c>
      <c r="F29" s="44" t="s">
        <v>100</v>
      </c>
      <c r="G29" s="44" t="s">
        <v>100</v>
      </c>
      <c r="H29" s="44" t="s">
        <v>100</v>
      </c>
      <c r="I29" s="44">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15.2</v>
      </c>
      <c r="F35" s="42">
        <v>26.8</v>
      </c>
      <c r="G35" s="42">
        <v>39</v>
      </c>
      <c r="H35" s="42">
        <v>11.2</v>
      </c>
      <c r="I35" s="42">
        <v>3.5</v>
      </c>
      <c r="J35" s="42">
        <v>3</v>
      </c>
      <c r="K35" s="43">
        <v>1.3</v>
      </c>
    </row>
    <row r="36" spans="2:11" ht="15" customHeight="1" x14ac:dyDescent="0.15">
      <c r="B36" s="83"/>
      <c r="C36" s="66" t="s">
        <v>56</v>
      </c>
      <c r="D36" s="74">
        <v>1005</v>
      </c>
      <c r="E36" s="54">
        <v>16</v>
      </c>
      <c r="F36" s="44">
        <v>24</v>
      </c>
      <c r="G36" s="44">
        <v>41.1</v>
      </c>
      <c r="H36" s="44">
        <v>11.1</v>
      </c>
      <c r="I36" s="44">
        <v>4.4000000000000004</v>
      </c>
      <c r="J36" s="44">
        <v>2.1</v>
      </c>
      <c r="K36" s="45">
        <v>1.3</v>
      </c>
    </row>
    <row r="37" spans="2:11" ht="15" customHeight="1" x14ac:dyDescent="0.15">
      <c r="B37" s="86"/>
      <c r="C37" s="67" t="s">
        <v>57</v>
      </c>
      <c r="D37" s="75">
        <v>7</v>
      </c>
      <c r="E37" s="55">
        <v>14.3</v>
      </c>
      <c r="F37" s="46" t="s">
        <v>100</v>
      </c>
      <c r="G37" s="46">
        <v>57.1</v>
      </c>
      <c r="H37" s="46">
        <v>14.3</v>
      </c>
      <c r="I37" s="46">
        <v>14.3</v>
      </c>
      <c r="J37" s="46" t="s">
        <v>100</v>
      </c>
      <c r="K37" s="47" t="s">
        <v>100</v>
      </c>
    </row>
    <row r="38" spans="2:11" ht="15" customHeight="1" x14ac:dyDescent="0.15">
      <c r="B38" s="82" t="s">
        <v>3</v>
      </c>
      <c r="C38" s="68" t="s">
        <v>58</v>
      </c>
      <c r="D38" s="76">
        <v>26</v>
      </c>
      <c r="E38" s="53">
        <v>26.9</v>
      </c>
      <c r="F38" s="42">
        <v>46.2</v>
      </c>
      <c r="G38" s="42">
        <v>11.5</v>
      </c>
      <c r="H38" s="42">
        <v>3.8</v>
      </c>
      <c r="I38" s="42">
        <v>3.8</v>
      </c>
      <c r="J38" s="42">
        <v>7.7</v>
      </c>
      <c r="K38" s="43" t="s">
        <v>100</v>
      </c>
    </row>
    <row r="39" spans="2:11" ht="15" customHeight="1" x14ac:dyDescent="0.15">
      <c r="B39" s="83"/>
      <c r="C39" s="66" t="s">
        <v>59</v>
      </c>
      <c r="D39" s="74">
        <v>152</v>
      </c>
      <c r="E39" s="54">
        <v>19.100000000000001</v>
      </c>
      <c r="F39" s="44">
        <v>27.6</v>
      </c>
      <c r="G39" s="44">
        <v>37.5</v>
      </c>
      <c r="H39" s="44">
        <v>4.5999999999999996</v>
      </c>
      <c r="I39" s="44">
        <v>2</v>
      </c>
      <c r="J39" s="44">
        <v>7.9</v>
      </c>
      <c r="K39" s="45">
        <v>1.3</v>
      </c>
    </row>
    <row r="40" spans="2:11" ht="15" customHeight="1" x14ac:dyDescent="0.15">
      <c r="B40" s="83"/>
      <c r="C40" s="66" t="s">
        <v>60</v>
      </c>
      <c r="D40" s="74">
        <v>198</v>
      </c>
      <c r="E40" s="54">
        <v>19.7</v>
      </c>
      <c r="F40" s="44">
        <v>23.2</v>
      </c>
      <c r="G40" s="44">
        <v>36.9</v>
      </c>
      <c r="H40" s="44">
        <v>11.6</v>
      </c>
      <c r="I40" s="44">
        <v>4</v>
      </c>
      <c r="J40" s="44">
        <v>4</v>
      </c>
      <c r="K40" s="45">
        <v>0.5</v>
      </c>
    </row>
    <row r="41" spans="2:11" ht="15" customHeight="1" x14ac:dyDescent="0.15">
      <c r="B41" s="83"/>
      <c r="C41" s="66" t="s">
        <v>61</v>
      </c>
      <c r="D41" s="74">
        <v>271</v>
      </c>
      <c r="E41" s="54">
        <v>17.7</v>
      </c>
      <c r="F41" s="44">
        <v>29.2</v>
      </c>
      <c r="G41" s="44">
        <v>36.9</v>
      </c>
      <c r="H41" s="44">
        <v>10.3</v>
      </c>
      <c r="I41" s="44">
        <v>3.3</v>
      </c>
      <c r="J41" s="44">
        <v>2.2000000000000002</v>
      </c>
      <c r="K41" s="45">
        <v>0.4</v>
      </c>
    </row>
    <row r="42" spans="2:11" ht="15" customHeight="1" x14ac:dyDescent="0.15">
      <c r="B42" s="83"/>
      <c r="C42" s="66" t="s">
        <v>62</v>
      </c>
      <c r="D42" s="74">
        <v>354</v>
      </c>
      <c r="E42" s="54">
        <v>13.3</v>
      </c>
      <c r="F42" s="44">
        <v>22.9</v>
      </c>
      <c r="G42" s="44">
        <v>43.5</v>
      </c>
      <c r="H42" s="44">
        <v>12.4</v>
      </c>
      <c r="I42" s="44">
        <v>6.2</v>
      </c>
      <c r="J42" s="44">
        <v>1.4</v>
      </c>
      <c r="K42" s="45">
        <v>0.3</v>
      </c>
    </row>
    <row r="43" spans="2:11" ht="15" customHeight="1" x14ac:dyDescent="0.15">
      <c r="B43" s="83"/>
      <c r="C43" s="66" t="s">
        <v>63</v>
      </c>
      <c r="D43" s="74">
        <v>148</v>
      </c>
      <c r="E43" s="54">
        <v>8.8000000000000007</v>
      </c>
      <c r="F43" s="44">
        <v>19.600000000000001</v>
      </c>
      <c r="G43" s="44">
        <v>47.3</v>
      </c>
      <c r="H43" s="44">
        <v>17.600000000000001</v>
      </c>
      <c r="I43" s="44">
        <v>5.4</v>
      </c>
      <c r="J43" s="44">
        <v>1.4</v>
      </c>
      <c r="K43" s="45" t="s">
        <v>100</v>
      </c>
    </row>
    <row r="44" spans="2:11" ht="15" customHeight="1" x14ac:dyDescent="0.15">
      <c r="B44" s="83"/>
      <c r="C44" s="66" t="s">
        <v>64</v>
      </c>
      <c r="D44" s="74">
        <v>122</v>
      </c>
      <c r="E44" s="54">
        <v>7.4</v>
      </c>
      <c r="F44" s="44">
        <v>19.7</v>
      </c>
      <c r="G44" s="44">
        <v>51.6</v>
      </c>
      <c r="H44" s="44">
        <v>12.3</v>
      </c>
      <c r="I44" s="44">
        <v>4.0999999999999996</v>
      </c>
      <c r="J44" s="44">
        <v>1.6</v>
      </c>
      <c r="K44" s="45">
        <v>3.3</v>
      </c>
    </row>
    <row r="45" spans="2:11" ht="15" customHeight="1" x14ac:dyDescent="0.15">
      <c r="B45" s="83"/>
      <c r="C45" s="66" t="s">
        <v>65</v>
      </c>
      <c r="D45" s="74">
        <v>137</v>
      </c>
      <c r="E45" s="54">
        <v>17.5</v>
      </c>
      <c r="F45" s="44">
        <v>27</v>
      </c>
      <c r="G45" s="44">
        <v>40.9</v>
      </c>
      <c r="H45" s="44">
        <v>11.7</v>
      </c>
      <c r="I45" s="44">
        <v>2.2000000000000002</v>
      </c>
      <c r="J45" s="44" t="s">
        <v>100</v>
      </c>
      <c r="K45" s="45">
        <v>0.7</v>
      </c>
    </row>
    <row r="46" spans="2:11" ht="15" customHeight="1" x14ac:dyDescent="0.15">
      <c r="B46" s="86"/>
      <c r="C46" s="67" t="s">
        <v>66</v>
      </c>
      <c r="D46" s="75">
        <v>310</v>
      </c>
      <c r="E46" s="55">
        <v>17.100000000000001</v>
      </c>
      <c r="F46" s="46">
        <v>25.8</v>
      </c>
      <c r="G46" s="46">
        <v>37.700000000000003</v>
      </c>
      <c r="H46" s="46">
        <v>10.3</v>
      </c>
      <c r="I46" s="46">
        <v>3.5</v>
      </c>
      <c r="J46" s="46">
        <v>1.6</v>
      </c>
      <c r="K46" s="47">
        <v>3.9</v>
      </c>
    </row>
    <row r="47" spans="2:11" ht="15" customHeight="1" x14ac:dyDescent="0.15">
      <c r="B47" s="82" t="s">
        <v>4</v>
      </c>
      <c r="C47" s="68" t="s">
        <v>67</v>
      </c>
      <c r="D47" s="76">
        <v>126</v>
      </c>
      <c r="E47" s="53">
        <v>19.8</v>
      </c>
      <c r="F47" s="42">
        <v>25.4</v>
      </c>
      <c r="G47" s="42">
        <v>39.700000000000003</v>
      </c>
      <c r="H47" s="42">
        <v>10.3</v>
      </c>
      <c r="I47" s="42">
        <v>3.2</v>
      </c>
      <c r="J47" s="42">
        <v>0.8</v>
      </c>
      <c r="K47" s="43">
        <v>0.8</v>
      </c>
    </row>
    <row r="48" spans="2:11" ht="15" customHeight="1" x14ac:dyDescent="0.15">
      <c r="B48" s="83"/>
      <c r="C48" s="66" t="s">
        <v>68</v>
      </c>
      <c r="D48" s="74">
        <v>11</v>
      </c>
      <c r="E48" s="54">
        <v>9.1</v>
      </c>
      <c r="F48" s="44">
        <v>9.1</v>
      </c>
      <c r="G48" s="44">
        <v>72.7</v>
      </c>
      <c r="H48" s="44" t="s">
        <v>100</v>
      </c>
      <c r="I48" s="44">
        <v>9.1</v>
      </c>
      <c r="J48" s="44" t="s">
        <v>100</v>
      </c>
      <c r="K48" s="45" t="s">
        <v>100</v>
      </c>
    </row>
    <row r="49" spans="2:11" ht="15" customHeight="1" x14ac:dyDescent="0.15">
      <c r="B49" s="83"/>
      <c r="C49" s="66" t="s">
        <v>69</v>
      </c>
      <c r="D49" s="74">
        <v>695</v>
      </c>
      <c r="E49" s="54">
        <v>15.4</v>
      </c>
      <c r="F49" s="44">
        <v>24.6</v>
      </c>
      <c r="G49" s="44">
        <v>40.1</v>
      </c>
      <c r="H49" s="44">
        <v>11.5</v>
      </c>
      <c r="I49" s="44">
        <v>4.2</v>
      </c>
      <c r="J49" s="44">
        <v>3.6</v>
      </c>
      <c r="K49" s="45">
        <v>0.6</v>
      </c>
    </row>
    <row r="50" spans="2:11" ht="15" customHeight="1" x14ac:dyDescent="0.15">
      <c r="B50" s="83"/>
      <c r="C50" s="66" t="s">
        <v>70</v>
      </c>
      <c r="D50" s="74">
        <v>268</v>
      </c>
      <c r="E50" s="54">
        <v>13.8</v>
      </c>
      <c r="F50" s="44">
        <v>25.4</v>
      </c>
      <c r="G50" s="44">
        <v>44</v>
      </c>
      <c r="H50" s="44">
        <v>11.9</v>
      </c>
      <c r="I50" s="44">
        <v>2.6</v>
      </c>
      <c r="J50" s="44">
        <v>1.1000000000000001</v>
      </c>
      <c r="K50" s="45">
        <v>1.1000000000000001</v>
      </c>
    </row>
    <row r="51" spans="2:11" ht="15" customHeight="1" x14ac:dyDescent="0.15">
      <c r="B51" s="83"/>
      <c r="C51" s="66" t="s">
        <v>71</v>
      </c>
      <c r="D51" s="74">
        <v>184</v>
      </c>
      <c r="E51" s="54">
        <v>15.2</v>
      </c>
      <c r="F51" s="44">
        <v>23.4</v>
      </c>
      <c r="G51" s="44">
        <v>41.3</v>
      </c>
      <c r="H51" s="44">
        <v>11.4</v>
      </c>
      <c r="I51" s="44">
        <v>6</v>
      </c>
      <c r="J51" s="44">
        <v>1.1000000000000001</v>
      </c>
      <c r="K51" s="45">
        <v>1.6</v>
      </c>
    </row>
    <row r="52" spans="2:11" ht="15" customHeight="1" x14ac:dyDescent="0.15">
      <c r="B52" s="83"/>
      <c r="C52" s="66" t="s">
        <v>72</v>
      </c>
      <c r="D52" s="74">
        <v>49</v>
      </c>
      <c r="E52" s="54">
        <v>24.5</v>
      </c>
      <c r="F52" s="44">
        <v>28.6</v>
      </c>
      <c r="G52" s="44">
        <v>24.5</v>
      </c>
      <c r="H52" s="44">
        <v>10.199999999999999</v>
      </c>
      <c r="I52" s="44">
        <v>2</v>
      </c>
      <c r="J52" s="44">
        <v>10.199999999999999</v>
      </c>
      <c r="K52" s="45" t="s">
        <v>100</v>
      </c>
    </row>
    <row r="53" spans="2:11" ht="15" customHeight="1" x14ac:dyDescent="0.15">
      <c r="B53" s="83"/>
      <c r="C53" s="66" t="s">
        <v>73</v>
      </c>
      <c r="D53" s="74">
        <v>343</v>
      </c>
      <c r="E53" s="54">
        <v>15.5</v>
      </c>
      <c r="F53" s="44">
        <v>28</v>
      </c>
      <c r="G53" s="44">
        <v>37</v>
      </c>
      <c r="H53" s="44">
        <v>11.4</v>
      </c>
      <c r="I53" s="44">
        <v>4.0999999999999996</v>
      </c>
      <c r="J53" s="44">
        <v>1.5</v>
      </c>
      <c r="K53" s="45">
        <v>2.6</v>
      </c>
    </row>
    <row r="54" spans="2:11" ht="15" customHeight="1" x14ac:dyDescent="0.15">
      <c r="B54" s="86"/>
      <c r="C54" s="67" t="s">
        <v>57</v>
      </c>
      <c r="D54" s="75">
        <v>35</v>
      </c>
      <c r="E54" s="55">
        <v>8.6</v>
      </c>
      <c r="F54" s="46">
        <v>14.3</v>
      </c>
      <c r="G54" s="46">
        <v>57.1</v>
      </c>
      <c r="H54" s="46">
        <v>2.9</v>
      </c>
      <c r="I54" s="46">
        <v>8.6</v>
      </c>
      <c r="J54" s="46">
        <v>2.9</v>
      </c>
      <c r="K54" s="47">
        <v>5.7</v>
      </c>
    </row>
    <row r="55" spans="2:11" ht="15" customHeight="1" x14ac:dyDescent="0.15">
      <c r="B55" s="82" t="s">
        <v>5</v>
      </c>
      <c r="C55" s="68" t="s">
        <v>74</v>
      </c>
      <c r="D55" s="76">
        <v>318</v>
      </c>
      <c r="E55" s="53">
        <v>17</v>
      </c>
      <c r="F55" s="42">
        <v>23.9</v>
      </c>
      <c r="G55" s="42">
        <v>39.6</v>
      </c>
      <c r="H55" s="42">
        <v>9.1</v>
      </c>
      <c r="I55" s="42">
        <v>2.5</v>
      </c>
      <c r="J55" s="42">
        <v>5.7</v>
      </c>
      <c r="K55" s="43">
        <v>2.2000000000000002</v>
      </c>
    </row>
    <row r="56" spans="2:11" ht="15" customHeight="1" x14ac:dyDescent="0.15">
      <c r="B56" s="83"/>
      <c r="C56" s="66" t="s">
        <v>75</v>
      </c>
      <c r="D56" s="74">
        <v>526</v>
      </c>
      <c r="E56" s="54">
        <v>14.8</v>
      </c>
      <c r="F56" s="44">
        <v>20.5</v>
      </c>
      <c r="G56" s="44">
        <v>45.4</v>
      </c>
      <c r="H56" s="44">
        <v>12</v>
      </c>
      <c r="I56" s="44">
        <v>4.4000000000000004</v>
      </c>
      <c r="J56" s="44">
        <v>2.1</v>
      </c>
      <c r="K56" s="45">
        <v>0.8</v>
      </c>
    </row>
    <row r="57" spans="2:11" ht="15" customHeight="1" x14ac:dyDescent="0.15">
      <c r="B57" s="83"/>
      <c r="C57" s="66" t="s">
        <v>76</v>
      </c>
      <c r="D57" s="74">
        <v>419</v>
      </c>
      <c r="E57" s="54">
        <v>15.8</v>
      </c>
      <c r="F57" s="44">
        <v>25.5</v>
      </c>
      <c r="G57" s="44">
        <v>40.799999999999997</v>
      </c>
      <c r="H57" s="44">
        <v>11</v>
      </c>
      <c r="I57" s="44">
        <v>4.5</v>
      </c>
      <c r="J57" s="44">
        <v>1.4</v>
      </c>
      <c r="K57" s="45">
        <v>1</v>
      </c>
    </row>
    <row r="58" spans="2:11" ht="15" customHeight="1" x14ac:dyDescent="0.15">
      <c r="B58" s="83"/>
      <c r="C58" s="66" t="s">
        <v>77</v>
      </c>
      <c r="D58" s="74">
        <v>320</v>
      </c>
      <c r="E58" s="54">
        <v>16.3</v>
      </c>
      <c r="F58" s="44">
        <v>27.2</v>
      </c>
      <c r="G58" s="44">
        <v>36.9</v>
      </c>
      <c r="H58" s="44">
        <v>11.9</v>
      </c>
      <c r="I58" s="44">
        <v>5</v>
      </c>
      <c r="J58" s="44">
        <v>1.6</v>
      </c>
      <c r="K58" s="45">
        <v>1.3</v>
      </c>
    </row>
    <row r="59" spans="2:11" ht="15" customHeight="1" x14ac:dyDescent="0.15">
      <c r="B59" s="83"/>
      <c r="C59" s="66" t="s">
        <v>78</v>
      </c>
      <c r="D59" s="74">
        <v>83</v>
      </c>
      <c r="E59" s="54">
        <v>13.3</v>
      </c>
      <c r="F59" s="44">
        <v>39.799999999999997</v>
      </c>
      <c r="G59" s="44">
        <v>31.3</v>
      </c>
      <c r="H59" s="44">
        <v>10.8</v>
      </c>
      <c r="I59" s="44">
        <v>2.4</v>
      </c>
      <c r="J59" s="44" t="s">
        <v>100</v>
      </c>
      <c r="K59" s="45">
        <v>2.4</v>
      </c>
    </row>
    <row r="60" spans="2:11" ht="15" customHeight="1" x14ac:dyDescent="0.15">
      <c r="B60" s="83"/>
      <c r="C60" s="66" t="s">
        <v>79</v>
      </c>
      <c r="D60" s="74">
        <v>29</v>
      </c>
      <c r="E60" s="54">
        <v>13.8</v>
      </c>
      <c r="F60" s="44">
        <v>37.9</v>
      </c>
      <c r="G60" s="44">
        <v>24.1</v>
      </c>
      <c r="H60" s="44">
        <v>13.8</v>
      </c>
      <c r="I60" s="44">
        <v>6.9</v>
      </c>
      <c r="J60" s="44">
        <v>3.4</v>
      </c>
      <c r="K60" s="45" t="s">
        <v>100</v>
      </c>
    </row>
    <row r="61" spans="2:11" ht="15" customHeight="1" x14ac:dyDescent="0.15">
      <c r="B61" s="86"/>
      <c r="C61" s="67" t="s">
        <v>80</v>
      </c>
      <c r="D61" s="75">
        <v>14</v>
      </c>
      <c r="E61" s="55">
        <v>21.4</v>
      </c>
      <c r="F61" s="46">
        <v>42.9</v>
      </c>
      <c r="G61" s="46">
        <v>21.4</v>
      </c>
      <c r="H61" s="46">
        <v>14.3</v>
      </c>
      <c r="I61" s="46" t="s">
        <v>100</v>
      </c>
      <c r="J61" s="46" t="s">
        <v>100</v>
      </c>
      <c r="K61" s="47" t="s">
        <v>100</v>
      </c>
    </row>
    <row r="62" spans="2:11" ht="15" customHeight="1" x14ac:dyDescent="0.15">
      <c r="B62" s="82" t="s">
        <v>6</v>
      </c>
      <c r="C62" s="68" t="s">
        <v>81</v>
      </c>
      <c r="D62" s="76">
        <v>162</v>
      </c>
      <c r="E62" s="53">
        <v>21</v>
      </c>
      <c r="F62" s="42">
        <v>27.8</v>
      </c>
      <c r="G62" s="42">
        <v>30.9</v>
      </c>
      <c r="H62" s="42">
        <v>14.2</v>
      </c>
      <c r="I62" s="42">
        <v>4.3</v>
      </c>
      <c r="J62" s="42">
        <v>1.2</v>
      </c>
      <c r="K62" s="43">
        <v>0.6</v>
      </c>
    </row>
    <row r="63" spans="2:11" ht="15" customHeight="1" x14ac:dyDescent="0.15">
      <c r="B63" s="83"/>
      <c r="C63" s="66" t="s">
        <v>82</v>
      </c>
      <c r="D63" s="74">
        <v>172</v>
      </c>
      <c r="E63" s="54">
        <v>20.9</v>
      </c>
      <c r="F63" s="44">
        <v>30.8</v>
      </c>
      <c r="G63" s="44">
        <v>37.200000000000003</v>
      </c>
      <c r="H63" s="44">
        <v>8.1</v>
      </c>
      <c r="I63" s="44">
        <v>2.2999999999999998</v>
      </c>
      <c r="J63" s="44" t="s">
        <v>100</v>
      </c>
      <c r="K63" s="45">
        <v>0.6</v>
      </c>
    </row>
    <row r="64" spans="2:11" ht="15" customHeight="1" x14ac:dyDescent="0.15">
      <c r="B64" s="83"/>
      <c r="C64" s="66" t="s">
        <v>83</v>
      </c>
      <c r="D64" s="74">
        <v>767</v>
      </c>
      <c r="E64" s="54">
        <v>13.3</v>
      </c>
      <c r="F64" s="44">
        <v>23.7</v>
      </c>
      <c r="G64" s="44">
        <v>42.6</v>
      </c>
      <c r="H64" s="44">
        <v>11.5</v>
      </c>
      <c r="I64" s="44">
        <v>5.0999999999999996</v>
      </c>
      <c r="J64" s="44">
        <v>2.5</v>
      </c>
      <c r="K64" s="45">
        <v>1.3</v>
      </c>
    </row>
    <row r="65" spans="2:11" ht="15" customHeight="1" x14ac:dyDescent="0.15">
      <c r="B65" s="86"/>
      <c r="C65" s="67" t="s">
        <v>84</v>
      </c>
      <c r="D65" s="75">
        <v>276</v>
      </c>
      <c r="E65" s="55">
        <v>14.9</v>
      </c>
      <c r="F65" s="46">
        <v>24.6</v>
      </c>
      <c r="G65" s="46">
        <v>43.1</v>
      </c>
      <c r="H65" s="46">
        <v>12.3</v>
      </c>
      <c r="I65" s="46">
        <v>4</v>
      </c>
      <c r="J65" s="46">
        <v>0.7</v>
      </c>
      <c r="K65" s="47">
        <v>0.4</v>
      </c>
    </row>
    <row r="66" spans="2:11" ht="15" customHeight="1" x14ac:dyDescent="0.15">
      <c r="B66" s="82" t="s">
        <v>7</v>
      </c>
      <c r="C66" s="68" t="s">
        <v>85</v>
      </c>
      <c r="D66" s="76">
        <v>684</v>
      </c>
      <c r="E66" s="53">
        <v>12.6</v>
      </c>
      <c r="F66" s="42">
        <v>25.9</v>
      </c>
      <c r="G66" s="42">
        <v>42.8</v>
      </c>
      <c r="H66" s="42">
        <v>11.7</v>
      </c>
      <c r="I66" s="42">
        <v>5</v>
      </c>
      <c r="J66" s="42">
        <v>1.2</v>
      </c>
      <c r="K66" s="43">
        <v>0.9</v>
      </c>
    </row>
    <row r="67" spans="2:11" ht="15" customHeight="1" x14ac:dyDescent="0.15">
      <c r="B67" s="83"/>
      <c r="C67" s="66" t="s">
        <v>86</v>
      </c>
      <c r="D67" s="74">
        <v>402</v>
      </c>
      <c r="E67" s="54">
        <v>15.9</v>
      </c>
      <c r="F67" s="44">
        <v>22.9</v>
      </c>
      <c r="G67" s="44">
        <v>42.5</v>
      </c>
      <c r="H67" s="44">
        <v>11.7</v>
      </c>
      <c r="I67" s="44">
        <v>3.7</v>
      </c>
      <c r="J67" s="44">
        <v>1.7</v>
      </c>
      <c r="K67" s="45">
        <v>1.5</v>
      </c>
    </row>
    <row r="68" spans="2:11" ht="15" customHeight="1" x14ac:dyDescent="0.15">
      <c r="B68" s="83"/>
      <c r="C68" s="66" t="s">
        <v>87</v>
      </c>
      <c r="D68" s="74">
        <v>7</v>
      </c>
      <c r="E68" s="54" t="s">
        <v>100</v>
      </c>
      <c r="F68" s="44">
        <v>57.1</v>
      </c>
      <c r="G68" s="44">
        <v>42.9</v>
      </c>
      <c r="H68" s="44" t="s">
        <v>100</v>
      </c>
      <c r="I68" s="44" t="s">
        <v>100</v>
      </c>
      <c r="J68" s="44" t="s">
        <v>100</v>
      </c>
      <c r="K68" s="45" t="s">
        <v>100</v>
      </c>
    </row>
    <row r="69" spans="2:11" ht="15" customHeight="1" x14ac:dyDescent="0.15">
      <c r="B69" s="83"/>
      <c r="C69" s="66" t="s">
        <v>88</v>
      </c>
      <c r="D69" s="74">
        <v>27</v>
      </c>
      <c r="E69" s="54">
        <v>25.9</v>
      </c>
      <c r="F69" s="44">
        <v>22.2</v>
      </c>
      <c r="G69" s="44">
        <v>48.1</v>
      </c>
      <c r="H69" s="44">
        <v>3.7</v>
      </c>
      <c r="I69" s="44" t="s">
        <v>100</v>
      </c>
      <c r="J69" s="44" t="s">
        <v>100</v>
      </c>
      <c r="K69" s="45" t="s">
        <v>100</v>
      </c>
    </row>
    <row r="70" spans="2:11" ht="15" customHeight="1" x14ac:dyDescent="0.15">
      <c r="B70" s="83"/>
      <c r="C70" s="66" t="s">
        <v>89</v>
      </c>
      <c r="D70" s="74">
        <v>373</v>
      </c>
      <c r="E70" s="54">
        <v>19</v>
      </c>
      <c r="F70" s="44">
        <v>24.7</v>
      </c>
      <c r="G70" s="44">
        <v>36.5</v>
      </c>
      <c r="H70" s="44">
        <v>10.199999999999999</v>
      </c>
      <c r="I70" s="44">
        <v>3.8</v>
      </c>
      <c r="J70" s="44">
        <v>5.0999999999999996</v>
      </c>
      <c r="K70" s="45">
        <v>0.8</v>
      </c>
    </row>
    <row r="71" spans="2:11" ht="15" customHeight="1" x14ac:dyDescent="0.15">
      <c r="B71" s="83"/>
      <c r="C71" s="66" t="s">
        <v>90</v>
      </c>
      <c r="D71" s="74">
        <v>78</v>
      </c>
      <c r="E71" s="54">
        <v>25.6</v>
      </c>
      <c r="F71" s="44">
        <v>19.2</v>
      </c>
      <c r="G71" s="44">
        <v>32.1</v>
      </c>
      <c r="H71" s="44">
        <v>14.1</v>
      </c>
      <c r="I71" s="44">
        <v>2.6</v>
      </c>
      <c r="J71" s="44">
        <v>5.0999999999999996</v>
      </c>
      <c r="K71" s="45">
        <v>1.3</v>
      </c>
    </row>
    <row r="72" spans="2:11" ht="15" customHeight="1" x14ac:dyDescent="0.15">
      <c r="B72" s="83"/>
      <c r="C72" s="66" t="s">
        <v>91</v>
      </c>
      <c r="D72" s="74">
        <v>43</v>
      </c>
      <c r="E72" s="54">
        <v>11.6</v>
      </c>
      <c r="F72" s="44">
        <v>32.6</v>
      </c>
      <c r="G72" s="44">
        <v>34.9</v>
      </c>
      <c r="H72" s="44">
        <v>14</v>
      </c>
      <c r="I72" s="44">
        <v>2.2999999999999998</v>
      </c>
      <c r="J72" s="44" t="s">
        <v>100</v>
      </c>
      <c r="K72" s="45">
        <v>4.7</v>
      </c>
    </row>
    <row r="73" spans="2:11" ht="15" customHeight="1" x14ac:dyDescent="0.15">
      <c r="B73" s="83"/>
      <c r="C73" s="66" t="s">
        <v>92</v>
      </c>
      <c r="D73" s="74">
        <v>41</v>
      </c>
      <c r="E73" s="54">
        <v>17.100000000000001</v>
      </c>
      <c r="F73" s="44">
        <v>29.3</v>
      </c>
      <c r="G73" s="44">
        <v>29.3</v>
      </c>
      <c r="H73" s="44">
        <v>9.8000000000000007</v>
      </c>
      <c r="I73" s="44">
        <v>2.4</v>
      </c>
      <c r="J73" s="44">
        <v>12.2</v>
      </c>
      <c r="K73" s="45" t="s">
        <v>100</v>
      </c>
    </row>
    <row r="74" spans="2:11" ht="15" customHeight="1" x14ac:dyDescent="0.15">
      <c r="B74" s="86"/>
      <c r="C74" s="67" t="s">
        <v>93</v>
      </c>
      <c r="D74" s="75">
        <v>20</v>
      </c>
      <c r="E74" s="55">
        <v>20</v>
      </c>
      <c r="F74" s="46">
        <v>15</v>
      </c>
      <c r="G74" s="46">
        <v>50</v>
      </c>
      <c r="H74" s="46">
        <v>5</v>
      </c>
      <c r="I74" s="46" t="s">
        <v>100</v>
      </c>
      <c r="J74" s="46" t="s">
        <v>100</v>
      </c>
      <c r="K74" s="47">
        <v>10</v>
      </c>
    </row>
    <row r="75" spans="2:11" ht="15" customHeight="1" x14ac:dyDescent="0.15">
      <c r="B75" s="82" t="s">
        <v>8</v>
      </c>
      <c r="C75" s="68" t="s">
        <v>94</v>
      </c>
      <c r="D75" s="76">
        <v>111</v>
      </c>
      <c r="E75" s="53">
        <v>12.6</v>
      </c>
      <c r="F75" s="42">
        <v>22.5</v>
      </c>
      <c r="G75" s="42">
        <v>37.799999999999997</v>
      </c>
      <c r="H75" s="42">
        <v>18</v>
      </c>
      <c r="I75" s="42">
        <v>5.4</v>
      </c>
      <c r="J75" s="42">
        <v>1.8</v>
      </c>
      <c r="K75" s="43">
        <v>1.8</v>
      </c>
    </row>
    <row r="76" spans="2:11" ht="15" customHeight="1" x14ac:dyDescent="0.15">
      <c r="B76" s="83"/>
      <c r="C76" s="66" t="s">
        <v>95</v>
      </c>
      <c r="D76" s="74">
        <v>340</v>
      </c>
      <c r="E76" s="54">
        <v>11.8</v>
      </c>
      <c r="F76" s="44">
        <v>26.8</v>
      </c>
      <c r="G76" s="44">
        <v>41.8</v>
      </c>
      <c r="H76" s="44">
        <v>11.8</v>
      </c>
      <c r="I76" s="44">
        <v>4.0999999999999996</v>
      </c>
      <c r="J76" s="44">
        <v>2.4</v>
      </c>
      <c r="K76" s="45">
        <v>1.5</v>
      </c>
    </row>
    <row r="77" spans="2:11" ht="15" customHeight="1" x14ac:dyDescent="0.15">
      <c r="B77" s="83"/>
      <c r="C77" s="66" t="s">
        <v>96</v>
      </c>
      <c r="D77" s="74">
        <v>653</v>
      </c>
      <c r="E77" s="54">
        <v>19.600000000000001</v>
      </c>
      <c r="F77" s="44">
        <v>24</v>
      </c>
      <c r="G77" s="44">
        <v>36.6</v>
      </c>
      <c r="H77" s="44">
        <v>11.8</v>
      </c>
      <c r="I77" s="44">
        <v>4</v>
      </c>
      <c r="J77" s="44">
        <v>2.6</v>
      </c>
      <c r="K77" s="45">
        <v>1.4</v>
      </c>
    </row>
    <row r="78" spans="2:11" ht="15" customHeight="1" x14ac:dyDescent="0.15">
      <c r="B78" s="83"/>
      <c r="C78" s="66" t="s">
        <v>97</v>
      </c>
      <c r="D78" s="74">
        <v>224</v>
      </c>
      <c r="E78" s="54">
        <v>13.8</v>
      </c>
      <c r="F78" s="44">
        <v>23.2</v>
      </c>
      <c r="G78" s="44">
        <v>51.3</v>
      </c>
      <c r="H78" s="44">
        <v>7.6</v>
      </c>
      <c r="I78" s="44">
        <v>2.2000000000000002</v>
      </c>
      <c r="J78" s="44">
        <v>1.8</v>
      </c>
      <c r="K78" s="45" t="s">
        <v>100</v>
      </c>
    </row>
    <row r="79" spans="2:11" ht="15" customHeight="1" x14ac:dyDescent="0.15">
      <c r="B79" s="83"/>
      <c r="C79" s="66" t="s">
        <v>98</v>
      </c>
      <c r="D79" s="74">
        <v>225</v>
      </c>
      <c r="E79" s="54">
        <v>17.3</v>
      </c>
      <c r="F79" s="44">
        <v>25.8</v>
      </c>
      <c r="G79" s="44">
        <v>42.7</v>
      </c>
      <c r="H79" s="44">
        <v>7.6</v>
      </c>
      <c r="I79" s="44">
        <v>4</v>
      </c>
      <c r="J79" s="44">
        <v>2.2000000000000002</v>
      </c>
      <c r="K79" s="45">
        <v>0.4</v>
      </c>
    </row>
    <row r="80" spans="2:11" ht="15" customHeight="1" x14ac:dyDescent="0.15">
      <c r="B80" s="86"/>
      <c r="C80" s="67" t="s">
        <v>99</v>
      </c>
      <c r="D80" s="75">
        <v>116</v>
      </c>
      <c r="E80" s="55">
        <v>11.2</v>
      </c>
      <c r="F80" s="46">
        <v>27.6</v>
      </c>
      <c r="G80" s="46">
        <v>35.299999999999997</v>
      </c>
      <c r="H80" s="46">
        <v>13.8</v>
      </c>
      <c r="I80" s="46">
        <v>4.3</v>
      </c>
      <c r="J80" s="46">
        <v>5.2</v>
      </c>
      <c r="K80" s="47">
        <v>2.6</v>
      </c>
    </row>
    <row r="81" spans="2:11" ht="15" customHeight="1" x14ac:dyDescent="0.15">
      <c r="B81" s="82" t="s">
        <v>9</v>
      </c>
      <c r="C81" s="68" t="s">
        <v>18</v>
      </c>
      <c r="D81" s="76">
        <v>58</v>
      </c>
      <c r="E81" s="53">
        <v>22.4</v>
      </c>
      <c r="F81" s="42">
        <v>22.4</v>
      </c>
      <c r="G81" s="42">
        <v>43.1</v>
      </c>
      <c r="H81" s="42">
        <v>3.4</v>
      </c>
      <c r="I81" s="42" t="s">
        <v>100</v>
      </c>
      <c r="J81" s="42">
        <v>8.6</v>
      </c>
      <c r="K81" s="43" t="s">
        <v>100</v>
      </c>
    </row>
    <row r="82" spans="2:11" ht="15" customHeight="1" x14ac:dyDescent="0.15">
      <c r="B82" s="83"/>
      <c r="C82" s="66" t="s">
        <v>19</v>
      </c>
      <c r="D82" s="74">
        <v>187</v>
      </c>
      <c r="E82" s="54">
        <v>19.8</v>
      </c>
      <c r="F82" s="44">
        <v>20.9</v>
      </c>
      <c r="G82" s="44">
        <v>38</v>
      </c>
      <c r="H82" s="44">
        <v>9.6</v>
      </c>
      <c r="I82" s="44">
        <v>2.7</v>
      </c>
      <c r="J82" s="44">
        <v>8</v>
      </c>
      <c r="K82" s="45">
        <v>1.1000000000000001</v>
      </c>
    </row>
    <row r="83" spans="2:11" ht="15" customHeight="1" x14ac:dyDescent="0.15">
      <c r="B83" s="83"/>
      <c r="C83" s="66" t="s">
        <v>20</v>
      </c>
      <c r="D83" s="74">
        <v>133</v>
      </c>
      <c r="E83" s="54">
        <v>17.3</v>
      </c>
      <c r="F83" s="44">
        <v>21.1</v>
      </c>
      <c r="G83" s="44">
        <v>40.6</v>
      </c>
      <c r="H83" s="44">
        <v>12.8</v>
      </c>
      <c r="I83" s="44">
        <v>5.3</v>
      </c>
      <c r="J83" s="44">
        <v>1.5</v>
      </c>
      <c r="K83" s="45">
        <v>1.5</v>
      </c>
    </row>
    <row r="84" spans="2:11" ht="15" customHeight="1" x14ac:dyDescent="0.15">
      <c r="B84" s="83"/>
      <c r="C84" s="66" t="s">
        <v>21</v>
      </c>
      <c r="D84" s="74">
        <v>262</v>
      </c>
      <c r="E84" s="54">
        <v>20.2</v>
      </c>
      <c r="F84" s="44">
        <v>28.2</v>
      </c>
      <c r="G84" s="44">
        <v>37</v>
      </c>
      <c r="H84" s="44">
        <v>8.4</v>
      </c>
      <c r="I84" s="44">
        <v>2.7</v>
      </c>
      <c r="J84" s="44">
        <v>1.9</v>
      </c>
      <c r="K84" s="45">
        <v>1.5</v>
      </c>
    </row>
    <row r="85" spans="2:11" ht="15" customHeight="1" x14ac:dyDescent="0.15">
      <c r="B85" s="83"/>
      <c r="C85" s="66" t="s">
        <v>22</v>
      </c>
      <c r="D85" s="74">
        <v>295</v>
      </c>
      <c r="E85" s="54">
        <v>11.9</v>
      </c>
      <c r="F85" s="44">
        <v>27.5</v>
      </c>
      <c r="G85" s="44">
        <v>41.4</v>
      </c>
      <c r="H85" s="44">
        <v>11.5</v>
      </c>
      <c r="I85" s="44">
        <v>4.7</v>
      </c>
      <c r="J85" s="44">
        <v>2</v>
      </c>
      <c r="K85" s="45">
        <v>1</v>
      </c>
    </row>
    <row r="86" spans="2:11" ht="15" customHeight="1" x14ac:dyDescent="0.15">
      <c r="B86" s="84"/>
      <c r="C86" s="69" t="s">
        <v>23</v>
      </c>
      <c r="D86" s="77">
        <v>798</v>
      </c>
      <c r="E86" s="56">
        <v>13.8</v>
      </c>
      <c r="F86" s="48">
        <v>24.6</v>
      </c>
      <c r="G86" s="48">
        <v>41.6</v>
      </c>
      <c r="H86" s="48">
        <v>12.7</v>
      </c>
      <c r="I86" s="48">
        <v>4.5999999999999996</v>
      </c>
      <c r="J86" s="48">
        <v>1.3</v>
      </c>
      <c r="K86" s="49">
        <v>1.5</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1B976-A5D6-4603-A9AB-A22C9F53F41B}">
  <sheetPr codeName="Sheet23"/>
  <dimension ref="A1:J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HYPERLINK("#目次!C"&amp;ROW(目次!$C$27),"[問3_⑲]")</f>
        <v>[問3_⑲]</v>
      </c>
    </row>
    <row r="3" spans="1:10" ht="13.5" customHeight="1" x14ac:dyDescent="0.15">
      <c r="B3" s="40" t="s">
        <v>0</v>
      </c>
    </row>
    <row r="4" spans="1:10" ht="13.5" customHeight="1" x14ac:dyDescent="0.15">
      <c r="B4" s="40" t="s">
        <v>136</v>
      </c>
    </row>
    <row r="5" spans="1:10" ht="20.25" customHeight="1" x14ac:dyDescent="0.15">
      <c r="B5" s="91"/>
      <c r="C5" s="92"/>
      <c r="D5" s="105" t="s">
        <v>601</v>
      </c>
      <c r="E5" s="107" t="s">
        <v>114</v>
      </c>
      <c r="F5" s="87" t="s">
        <v>115</v>
      </c>
      <c r="G5" s="87" t="s">
        <v>116</v>
      </c>
      <c r="H5" s="87" t="s">
        <v>117</v>
      </c>
      <c r="I5" s="87" t="s">
        <v>118</v>
      </c>
      <c r="J5" s="89" t="s">
        <v>570</v>
      </c>
    </row>
    <row r="6" spans="1:10" ht="54" customHeight="1" x14ac:dyDescent="0.15">
      <c r="B6" s="93"/>
      <c r="C6" s="94"/>
      <c r="D6" s="106"/>
      <c r="E6" s="108"/>
      <c r="F6" s="88" t="s">
        <v>115</v>
      </c>
      <c r="G6" s="88" t="s">
        <v>116</v>
      </c>
      <c r="H6" s="88" t="s">
        <v>117</v>
      </c>
      <c r="I6" s="88" t="s">
        <v>118</v>
      </c>
      <c r="J6" s="90" t="s">
        <v>27</v>
      </c>
    </row>
    <row r="7" spans="1:10" ht="15" customHeight="1" x14ac:dyDescent="0.15">
      <c r="B7" s="95" t="s">
        <v>17</v>
      </c>
      <c r="C7" s="96"/>
      <c r="D7" s="72">
        <v>1746</v>
      </c>
      <c r="E7" s="60">
        <v>17</v>
      </c>
      <c r="F7" s="61">
        <v>39.200000000000003</v>
      </c>
      <c r="G7" s="61">
        <v>35.1</v>
      </c>
      <c r="H7" s="61">
        <v>5.8</v>
      </c>
      <c r="I7" s="61">
        <v>1.3</v>
      </c>
      <c r="J7" s="62">
        <v>1.7</v>
      </c>
    </row>
    <row r="8" spans="1:10" ht="15" customHeight="1" x14ac:dyDescent="0.15">
      <c r="B8" s="85" t="s">
        <v>1</v>
      </c>
      <c r="C8" s="65" t="s">
        <v>28</v>
      </c>
      <c r="D8" s="73">
        <v>13</v>
      </c>
      <c r="E8" s="57">
        <v>30.8</v>
      </c>
      <c r="F8" s="58">
        <v>38.5</v>
      </c>
      <c r="G8" s="58">
        <v>23.1</v>
      </c>
      <c r="H8" s="58">
        <v>7.7</v>
      </c>
      <c r="I8" s="58" t="s">
        <v>100</v>
      </c>
      <c r="J8" s="59" t="s">
        <v>100</v>
      </c>
    </row>
    <row r="9" spans="1:10" ht="15" customHeight="1" x14ac:dyDescent="0.15">
      <c r="B9" s="83"/>
      <c r="C9" s="66" t="s">
        <v>29</v>
      </c>
      <c r="D9" s="74">
        <v>61</v>
      </c>
      <c r="E9" s="54">
        <v>18</v>
      </c>
      <c r="F9" s="44">
        <v>52.5</v>
      </c>
      <c r="G9" s="44">
        <v>18</v>
      </c>
      <c r="H9" s="44">
        <v>4.9000000000000004</v>
      </c>
      <c r="I9" s="44">
        <v>4.9000000000000004</v>
      </c>
      <c r="J9" s="45">
        <v>1.6</v>
      </c>
    </row>
    <row r="10" spans="1:10" ht="15" customHeight="1" x14ac:dyDescent="0.15">
      <c r="B10" s="83"/>
      <c r="C10" s="66" t="s">
        <v>30</v>
      </c>
      <c r="D10" s="74">
        <v>77</v>
      </c>
      <c r="E10" s="54">
        <v>19.5</v>
      </c>
      <c r="F10" s="44">
        <v>41.6</v>
      </c>
      <c r="G10" s="44">
        <v>29.9</v>
      </c>
      <c r="H10" s="44">
        <v>7.8</v>
      </c>
      <c r="I10" s="44">
        <v>1.3</v>
      </c>
      <c r="J10" s="45" t="s">
        <v>100</v>
      </c>
    </row>
    <row r="11" spans="1:10" ht="15" customHeight="1" x14ac:dyDescent="0.15">
      <c r="B11" s="83"/>
      <c r="C11" s="66" t="s">
        <v>31</v>
      </c>
      <c r="D11" s="74">
        <v>105</v>
      </c>
      <c r="E11" s="54">
        <v>21.9</v>
      </c>
      <c r="F11" s="44">
        <v>41.9</v>
      </c>
      <c r="G11" s="44">
        <v>27.6</v>
      </c>
      <c r="H11" s="44">
        <v>5.7</v>
      </c>
      <c r="I11" s="44">
        <v>1</v>
      </c>
      <c r="J11" s="45">
        <v>1.9</v>
      </c>
    </row>
    <row r="12" spans="1:10" ht="15" customHeight="1" x14ac:dyDescent="0.15">
      <c r="B12" s="83"/>
      <c r="C12" s="66" t="s">
        <v>32</v>
      </c>
      <c r="D12" s="74">
        <v>136</v>
      </c>
      <c r="E12" s="54">
        <v>16.2</v>
      </c>
      <c r="F12" s="44">
        <v>42.6</v>
      </c>
      <c r="G12" s="44">
        <v>35.299999999999997</v>
      </c>
      <c r="H12" s="44">
        <v>5.9</v>
      </c>
      <c r="I12" s="44" t="s">
        <v>100</v>
      </c>
      <c r="J12" s="45" t="s">
        <v>100</v>
      </c>
    </row>
    <row r="13" spans="1:10" ht="15" customHeight="1" x14ac:dyDescent="0.15">
      <c r="B13" s="83"/>
      <c r="C13" s="66" t="s">
        <v>33</v>
      </c>
      <c r="D13" s="74">
        <v>71</v>
      </c>
      <c r="E13" s="54">
        <v>12.7</v>
      </c>
      <c r="F13" s="44">
        <v>38</v>
      </c>
      <c r="G13" s="44">
        <v>43.7</v>
      </c>
      <c r="H13" s="44">
        <v>2.8</v>
      </c>
      <c r="I13" s="44">
        <v>2.8</v>
      </c>
      <c r="J13" s="45" t="s">
        <v>100</v>
      </c>
    </row>
    <row r="14" spans="1:10" ht="15" customHeight="1" x14ac:dyDescent="0.15">
      <c r="B14" s="83"/>
      <c r="C14" s="66" t="s">
        <v>34</v>
      </c>
      <c r="D14" s="74">
        <v>62</v>
      </c>
      <c r="E14" s="54">
        <v>11.3</v>
      </c>
      <c r="F14" s="44">
        <v>40.299999999999997</v>
      </c>
      <c r="G14" s="44">
        <v>40.299999999999997</v>
      </c>
      <c r="H14" s="44">
        <v>1.6</v>
      </c>
      <c r="I14" s="44">
        <v>1.6</v>
      </c>
      <c r="J14" s="45">
        <v>4.8</v>
      </c>
    </row>
    <row r="15" spans="1:10" ht="15" customHeight="1" x14ac:dyDescent="0.15">
      <c r="B15" s="83"/>
      <c r="C15" s="66" t="s">
        <v>35</v>
      </c>
      <c r="D15" s="74">
        <v>62</v>
      </c>
      <c r="E15" s="54">
        <v>11.3</v>
      </c>
      <c r="F15" s="44">
        <v>46.8</v>
      </c>
      <c r="G15" s="44">
        <v>40.299999999999997</v>
      </c>
      <c r="H15" s="44">
        <v>1.6</v>
      </c>
      <c r="I15" s="44" t="s">
        <v>100</v>
      </c>
      <c r="J15" s="45" t="s">
        <v>100</v>
      </c>
    </row>
    <row r="16" spans="1:10" ht="15" customHeight="1" x14ac:dyDescent="0.15">
      <c r="B16" s="83"/>
      <c r="C16" s="66" t="s">
        <v>36</v>
      </c>
      <c r="D16" s="74">
        <v>118</v>
      </c>
      <c r="E16" s="54">
        <v>18.600000000000001</v>
      </c>
      <c r="F16" s="44">
        <v>37.299999999999997</v>
      </c>
      <c r="G16" s="44">
        <v>37.299999999999997</v>
      </c>
      <c r="H16" s="44">
        <v>4.2</v>
      </c>
      <c r="I16" s="44" t="s">
        <v>100</v>
      </c>
      <c r="J16" s="45">
        <v>2.5</v>
      </c>
    </row>
    <row r="17" spans="2:10" ht="15" customHeight="1" x14ac:dyDescent="0.15">
      <c r="B17" s="83"/>
      <c r="C17" s="66" t="s">
        <v>37</v>
      </c>
      <c r="D17" s="74">
        <v>13</v>
      </c>
      <c r="E17" s="54">
        <v>23.1</v>
      </c>
      <c r="F17" s="44">
        <v>30.8</v>
      </c>
      <c r="G17" s="44">
        <v>38.5</v>
      </c>
      <c r="H17" s="44">
        <v>7.7</v>
      </c>
      <c r="I17" s="44" t="s">
        <v>100</v>
      </c>
      <c r="J17" s="45" t="s">
        <v>100</v>
      </c>
    </row>
    <row r="18" spans="2:10" ht="15" customHeight="1" x14ac:dyDescent="0.15">
      <c r="B18" s="83"/>
      <c r="C18" s="66" t="s">
        <v>38</v>
      </c>
      <c r="D18" s="74">
        <v>90</v>
      </c>
      <c r="E18" s="54">
        <v>23.3</v>
      </c>
      <c r="F18" s="44">
        <v>40</v>
      </c>
      <c r="G18" s="44">
        <v>28.9</v>
      </c>
      <c r="H18" s="44">
        <v>5.6</v>
      </c>
      <c r="I18" s="44">
        <v>1.1000000000000001</v>
      </c>
      <c r="J18" s="45">
        <v>1.1000000000000001</v>
      </c>
    </row>
    <row r="19" spans="2:10" ht="15" customHeight="1" x14ac:dyDescent="0.15">
      <c r="B19" s="83"/>
      <c r="C19" s="66" t="s">
        <v>39</v>
      </c>
      <c r="D19" s="74">
        <v>119</v>
      </c>
      <c r="E19" s="54">
        <v>22.7</v>
      </c>
      <c r="F19" s="44">
        <v>44.5</v>
      </c>
      <c r="G19" s="44">
        <v>26.9</v>
      </c>
      <c r="H19" s="44">
        <v>4.2</v>
      </c>
      <c r="I19" s="44">
        <v>0.8</v>
      </c>
      <c r="J19" s="45">
        <v>0.8</v>
      </c>
    </row>
    <row r="20" spans="2:10" ht="15" customHeight="1" x14ac:dyDescent="0.15">
      <c r="B20" s="83"/>
      <c r="C20" s="66" t="s">
        <v>40</v>
      </c>
      <c r="D20" s="74">
        <v>165</v>
      </c>
      <c r="E20" s="54">
        <v>20</v>
      </c>
      <c r="F20" s="44">
        <v>47.9</v>
      </c>
      <c r="G20" s="44">
        <v>26.1</v>
      </c>
      <c r="H20" s="44">
        <v>4.2</v>
      </c>
      <c r="I20" s="44">
        <v>1.8</v>
      </c>
      <c r="J20" s="45" t="s">
        <v>100</v>
      </c>
    </row>
    <row r="21" spans="2:10" ht="15" customHeight="1" x14ac:dyDescent="0.15">
      <c r="B21" s="83"/>
      <c r="C21" s="66" t="s">
        <v>41</v>
      </c>
      <c r="D21" s="74">
        <v>216</v>
      </c>
      <c r="E21" s="54">
        <v>16.7</v>
      </c>
      <c r="F21" s="44">
        <v>40.700000000000003</v>
      </c>
      <c r="G21" s="44">
        <v>31</v>
      </c>
      <c r="H21" s="44">
        <v>9.3000000000000007</v>
      </c>
      <c r="I21" s="44">
        <v>1.9</v>
      </c>
      <c r="J21" s="45">
        <v>0.5</v>
      </c>
    </row>
    <row r="22" spans="2:10" ht="15" customHeight="1" x14ac:dyDescent="0.15">
      <c r="B22" s="83"/>
      <c r="C22" s="66" t="s">
        <v>42</v>
      </c>
      <c r="D22" s="74">
        <v>76</v>
      </c>
      <c r="E22" s="54">
        <v>11.8</v>
      </c>
      <c r="F22" s="44">
        <v>32.9</v>
      </c>
      <c r="G22" s="44">
        <v>50</v>
      </c>
      <c r="H22" s="44">
        <v>5.3</v>
      </c>
      <c r="I22" s="44" t="s">
        <v>100</v>
      </c>
      <c r="J22" s="45" t="s">
        <v>100</v>
      </c>
    </row>
    <row r="23" spans="2:10" ht="15" customHeight="1" x14ac:dyDescent="0.15">
      <c r="B23" s="83"/>
      <c r="C23" s="66" t="s">
        <v>43</v>
      </c>
      <c r="D23" s="74">
        <v>60</v>
      </c>
      <c r="E23" s="54">
        <v>3.3</v>
      </c>
      <c r="F23" s="44">
        <v>36.700000000000003</v>
      </c>
      <c r="G23" s="44">
        <v>50</v>
      </c>
      <c r="H23" s="44">
        <v>6.7</v>
      </c>
      <c r="I23" s="44">
        <v>1.7</v>
      </c>
      <c r="J23" s="45">
        <v>1.7</v>
      </c>
    </row>
    <row r="24" spans="2:10" ht="15" customHeight="1" x14ac:dyDescent="0.15">
      <c r="B24" s="83"/>
      <c r="C24" s="66" t="s">
        <v>44</v>
      </c>
      <c r="D24" s="74">
        <v>75</v>
      </c>
      <c r="E24" s="54">
        <v>12</v>
      </c>
      <c r="F24" s="44">
        <v>34.700000000000003</v>
      </c>
      <c r="G24" s="44">
        <v>45.3</v>
      </c>
      <c r="H24" s="44">
        <v>2.7</v>
      </c>
      <c r="I24" s="44">
        <v>1.3</v>
      </c>
      <c r="J24" s="45">
        <v>4</v>
      </c>
    </row>
    <row r="25" spans="2:10" ht="15" customHeight="1" x14ac:dyDescent="0.15">
      <c r="B25" s="83"/>
      <c r="C25" s="66" t="s">
        <v>45</v>
      </c>
      <c r="D25" s="74">
        <v>191</v>
      </c>
      <c r="E25" s="54">
        <v>17.3</v>
      </c>
      <c r="F25" s="44">
        <v>26.2</v>
      </c>
      <c r="G25" s="44">
        <v>42.4</v>
      </c>
      <c r="H25" s="44">
        <v>7.9</v>
      </c>
      <c r="I25" s="44">
        <v>1.6</v>
      </c>
      <c r="J25" s="45">
        <v>4.7</v>
      </c>
    </row>
    <row r="26" spans="2:10" ht="15" customHeight="1" x14ac:dyDescent="0.15">
      <c r="B26" s="83"/>
      <c r="C26" s="66" t="s">
        <v>46</v>
      </c>
      <c r="D26" s="74" t="s">
        <v>100</v>
      </c>
      <c r="E26" s="54" t="s">
        <v>100</v>
      </c>
      <c r="F26" s="44" t="s">
        <v>100</v>
      </c>
      <c r="G26" s="44" t="s">
        <v>100</v>
      </c>
      <c r="H26" s="44" t="s">
        <v>100</v>
      </c>
      <c r="I26" s="44" t="s">
        <v>100</v>
      </c>
      <c r="J26" s="45" t="s">
        <v>100</v>
      </c>
    </row>
    <row r="27" spans="2:10" ht="15" customHeight="1" x14ac:dyDescent="0.15">
      <c r="B27" s="83"/>
      <c r="C27" s="66" t="s">
        <v>47</v>
      </c>
      <c r="D27" s="74">
        <v>1</v>
      </c>
      <c r="E27" s="54" t="s">
        <v>100</v>
      </c>
      <c r="F27" s="44" t="s">
        <v>100</v>
      </c>
      <c r="G27" s="44" t="s">
        <v>100</v>
      </c>
      <c r="H27" s="44">
        <v>100</v>
      </c>
      <c r="I27" s="44" t="s">
        <v>100</v>
      </c>
      <c r="J27" s="45" t="s">
        <v>100</v>
      </c>
    </row>
    <row r="28" spans="2:10" ht="15" customHeight="1" x14ac:dyDescent="0.15">
      <c r="B28" s="83"/>
      <c r="C28" s="66" t="s">
        <v>48</v>
      </c>
      <c r="D28" s="74">
        <v>2</v>
      </c>
      <c r="E28" s="54">
        <v>50</v>
      </c>
      <c r="F28" s="44" t="s">
        <v>100</v>
      </c>
      <c r="G28" s="44">
        <v>50</v>
      </c>
      <c r="H28" s="44" t="s">
        <v>100</v>
      </c>
      <c r="I28" s="44" t="s">
        <v>100</v>
      </c>
      <c r="J28" s="45" t="s">
        <v>100</v>
      </c>
    </row>
    <row r="29" spans="2:10" ht="15" customHeight="1" x14ac:dyDescent="0.15">
      <c r="B29" s="83"/>
      <c r="C29" s="66" t="s">
        <v>49</v>
      </c>
      <c r="D29" s="74">
        <v>1</v>
      </c>
      <c r="E29" s="54" t="s">
        <v>100</v>
      </c>
      <c r="F29" s="44" t="s">
        <v>100</v>
      </c>
      <c r="G29" s="44" t="s">
        <v>100</v>
      </c>
      <c r="H29" s="44">
        <v>100</v>
      </c>
      <c r="I29" s="44" t="s">
        <v>100</v>
      </c>
      <c r="J29" s="45" t="s">
        <v>100</v>
      </c>
    </row>
    <row r="30" spans="2:10" ht="15" customHeight="1" x14ac:dyDescent="0.15">
      <c r="B30" s="83"/>
      <c r="C30" s="66" t="s">
        <v>50</v>
      </c>
      <c r="D30" s="74">
        <v>1</v>
      </c>
      <c r="E30" s="54" t="s">
        <v>100</v>
      </c>
      <c r="F30" s="44" t="s">
        <v>100</v>
      </c>
      <c r="G30" s="44">
        <v>100</v>
      </c>
      <c r="H30" s="44" t="s">
        <v>100</v>
      </c>
      <c r="I30" s="44" t="s">
        <v>100</v>
      </c>
      <c r="J30" s="45" t="s">
        <v>100</v>
      </c>
    </row>
    <row r="31" spans="2:10" ht="15" customHeight="1" x14ac:dyDescent="0.15">
      <c r="B31" s="83"/>
      <c r="C31" s="66" t="s">
        <v>51</v>
      </c>
      <c r="D31" s="74">
        <v>1</v>
      </c>
      <c r="E31" s="54" t="s">
        <v>100</v>
      </c>
      <c r="F31" s="44" t="s">
        <v>100</v>
      </c>
      <c r="G31" s="44">
        <v>100</v>
      </c>
      <c r="H31" s="44" t="s">
        <v>100</v>
      </c>
      <c r="I31" s="44" t="s">
        <v>100</v>
      </c>
      <c r="J31" s="45" t="s">
        <v>100</v>
      </c>
    </row>
    <row r="32" spans="2:10" ht="15" customHeight="1" x14ac:dyDescent="0.15">
      <c r="B32" s="83"/>
      <c r="C32" s="66" t="s">
        <v>52</v>
      </c>
      <c r="D32" s="74" t="s">
        <v>100</v>
      </c>
      <c r="E32" s="54" t="s">
        <v>100</v>
      </c>
      <c r="F32" s="44" t="s">
        <v>100</v>
      </c>
      <c r="G32" s="44" t="s">
        <v>100</v>
      </c>
      <c r="H32" s="44" t="s">
        <v>100</v>
      </c>
      <c r="I32" s="44" t="s">
        <v>100</v>
      </c>
      <c r="J32" s="45" t="s">
        <v>100</v>
      </c>
    </row>
    <row r="33" spans="2:10" ht="15" customHeight="1" x14ac:dyDescent="0.15">
      <c r="B33" s="83"/>
      <c r="C33" s="66" t="s">
        <v>53</v>
      </c>
      <c r="D33" s="74" t="s">
        <v>100</v>
      </c>
      <c r="E33" s="54" t="s">
        <v>100</v>
      </c>
      <c r="F33" s="44" t="s">
        <v>100</v>
      </c>
      <c r="G33" s="44" t="s">
        <v>100</v>
      </c>
      <c r="H33" s="44" t="s">
        <v>100</v>
      </c>
      <c r="I33" s="44" t="s">
        <v>100</v>
      </c>
      <c r="J33" s="45" t="s">
        <v>100</v>
      </c>
    </row>
    <row r="34" spans="2:10" ht="15" customHeight="1" x14ac:dyDescent="0.15">
      <c r="B34" s="86"/>
      <c r="C34" s="67" t="s">
        <v>54</v>
      </c>
      <c r="D34" s="75" t="s">
        <v>100</v>
      </c>
      <c r="E34" s="55" t="s">
        <v>100</v>
      </c>
      <c r="F34" s="46" t="s">
        <v>100</v>
      </c>
      <c r="G34" s="46" t="s">
        <v>100</v>
      </c>
      <c r="H34" s="46" t="s">
        <v>100</v>
      </c>
      <c r="I34" s="46" t="s">
        <v>100</v>
      </c>
      <c r="J34" s="47" t="s">
        <v>100</v>
      </c>
    </row>
    <row r="35" spans="2:10" ht="15" customHeight="1" x14ac:dyDescent="0.15">
      <c r="B35" s="82" t="s">
        <v>2</v>
      </c>
      <c r="C35" s="68" t="s">
        <v>55</v>
      </c>
      <c r="D35" s="76">
        <v>705</v>
      </c>
      <c r="E35" s="53">
        <v>17</v>
      </c>
      <c r="F35" s="42">
        <v>42</v>
      </c>
      <c r="G35" s="42">
        <v>33.9</v>
      </c>
      <c r="H35" s="42">
        <v>4.7</v>
      </c>
      <c r="I35" s="42">
        <v>1.1000000000000001</v>
      </c>
      <c r="J35" s="43">
        <v>1.3</v>
      </c>
    </row>
    <row r="36" spans="2:10" ht="15" customHeight="1" x14ac:dyDescent="0.15">
      <c r="B36" s="83"/>
      <c r="C36" s="66" t="s">
        <v>56</v>
      </c>
      <c r="D36" s="74">
        <v>1005</v>
      </c>
      <c r="E36" s="54">
        <v>17.2</v>
      </c>
      <c r="F36" s="44">
        <v>38.1</v>
      </c>
      <c r="G36" s="44">
        <v>35.4</v>
      </c>
      <c r="H36" s="44">
        <v>6.3</v>
      </c>
      <c r="I36" s="44">
        <v>1.4</v>
      </c>
      <c r="J36" s="45">
        <v>1.6</v>
      </c>
    </row>
    <row r="37" spans="2:10" ht="15" customHeight="1" x14ac:dyDescent="0.15">
      <c r="B37" s="86"/>
      <c r="C37" s="67" t="s">
        <v>57</v>
      </c>
      <c r="D37" s="75">
        <v>7</v>
      </c>
      <c r="E37" s="55">
        <v>14.3</v>
      </c>
      <c r="F37" s="46" t="s">
        <v>100</v>
      </c>
      <c r="G37" s="46">
        <v>42.9</v>
      </c>
      <c r="H37" s="46">
        <v>42.9</v>
      </c>
      <c r="I37" s="46" t="s">
        <v>100</v>
      </c>
      <c r="J37" s="47" t="s">
        <v>100</v>
      </c>
    </row>
    <row r="38" spans="2:10" ht="15" customHeight="1" x14ac:dyDescent="0.15">
      <c r="B38" s="82" t="s">
        <v>3</v>
      </c>
      <c r="C38" s="68" t="s">
        <v>58</v>
      </c>
      <c r="D38" s="76">
        <v>26</v>
      </c>
      <c r="E38" s="53">
        <v>26.9</v>
      </c>
      <c r="F38" s="42">
        <v>34.6</v>
      </c>
      <c r="G38" s="42">
        <v>30.8</v>
      </c>
      <c r="H38" s="42">
        <v>7.7</v>
      </c>
      <c r="I38" s="42" t="s">
        <v>100</v>
      </c>
      <c r="J38" s="43" t="s">
        <v>100</v>
      </c>
    </row>
    <row r="39" spans="2:10" ht="15" customHeight="1" x14ac:dyDescent="0.15">
      <c r="B39" s="83"/>
      <c r="C39" s="66" t="s">
        <v>59</v>
      </c>
      <c r="D39" s="74">
        <v>152</v>
      </c>
      <c r="E39" s="54">
        <v>21.1</v>
      </c>
      <c r="F39" s="44">
        <v>44.7</v>
      </c>
      <c r="G39" s="44">
        <v>24.3</v>
      </c>
      <c r="H39" s="44">
        <v>5.9</v>
      </c>
      <c r="I39" s="44">
        <v>2.6</v>
      </c>
      <c r="J39" s="45">
        <v>1.3</v>
      </c>
    </row>
    <row r="40" spans="2:10" ht="15" customHeight="1" x14ac:dyDescent="0.15">
      <c r="B40" s="83"/>
      <c r="C40" s="66" t="s">
        <v>60</v>
      </c>
      <c r="D40" s="74">
        <v>198</v>
      </c>
      <c r="E40" s="54">
        <v>21.7</v>
      </c>
      <c r="F40" s="44">
        <v>42.9</v>
      </c>
      <c r="G40" s="44">
        <v>28.3</v>
      </c>
      <c r="H40" s="44">
        <v>5.6</v>
      </c>
      <c r="I40" s="44">
        <v>1</v>
      </c>
      <c r="J40" s="45">
        <v>0.5</v>
      </c>
    </row>
    <row r="41" spans="2:10" ht="15" customHeight="1" x14ac:dyDescent="0.15">
      <c r="B41" s="83"/>
      <c r="C41" s="66" t="s">
        <v>61</v>
      </c>
      <c r="D41" s="74">
        <v>271</v>
      </c>
      <c r="E41" s="54">
        <v>20.7</v>
      </c>
      <c r="F41" s="44">
        <v>45.4</v>
      </c>
      <c r="G41" s="44">
        <v>26.6</v>
      </c>
      <c r="H41" s="44">
        <v>5.2</v>
      </c>
      <c r="I41" s="44">
        <v>1.5</v>
      </c>
      <c r="J41" s="45">
        <v>0.7</v>
      </c>
    </row>
    <row r="42" spans="2:10" ht="15" customHeight="1" x14ac:dyDescent="0.15">
      <c r="B42" s="83"/>
      <c r="C42" s="66" t="s">
        <v>62</v>
      </c>
      <c r="D42" s="74">
        <v>354</v>
      </c>
      <c r="E42" s="54">
        <v>16.399999999999999</v>
      </c>
      <c r="F42" s="44">
        <v>41.2</v>
      </c>
      <c r="G42" s="44">
        <v>33.1</v>
      </c>
      <c r="H42" s="44">
        <v>7.9</v>
      </c>
      <c r="I42" s="44">
        <v>1.1000000000000001</v>
      </c>
      <c r="J42" s="45">
        <v>0.3</v>
      </c>
    </row>
    <row r="43" spans="2:10" ht="15" customHeight="1" x14ac:dyDescent="0.15">
      <c r="B43" s="83"/>
      <c r="C43" s="66" t="s">
        <v>63</v>
      </c>
      <c r="D43" s="74">
        <v>148</v>
      </c>
      <c r="E43" s="54">
        <v>12.2</v>
      </c>
      <c r="F43" s="44">
        <v>35.1</v>
      </c>
      <c r="G43" s="44">
        <v>47.3</v>
      </c>
      <c r="H43" s="44">
        <v>4.0999999999999996</v>
      </c>
      <c r="I43" s="44">
        <v>1.4</v>
      </c>
      <c r="J43" s="45" t="s">
        <v>100</v>
      </c>
    </row>
    <row r="44" spans="2:10" ht="15" customHeight="1" x14ac:dyDescent="0.15">
      <c r="B44" s="83"/>
      <c r="C44" s="66" t="s">
        <v>64</v>
      </c>
      <c r="D44" s="74">
        <v>122</v>
      </c>
      <c r="E44" s="54">
        <v>7.4</v>
      </c>
      <c r="F44" s="44">
        <v>38.5</v>
      </c>
      <c r="G44" s="44">
        <v>45.1</v>
      </c>
      <c r="H44" s="44">
        <v>4.0999999999999996</v>
      </c>
      <c r="I44" s="44">
        <v>1.6</v>
      </c>
      <c r="J44" s="45">
        <v>3.3</v>
      </c>
    </row>
    <row r="45" spans="2:10" ht="15" customHeight="1" x14ac:dyDescent="0.15">
      <c r="B45" s="83"/>
      <c r="C45" s="66" t="s">
        <v>65</v>
      </c>
      <c r="D45" s="74">
        <v>137</v>
      </c>
      <c r="E45" s="54">
        <v>11.7</v>
      </c>
      <c r="F45" s="44">
        <v>40.1</v>
      </c>
      <c r="G45" s="44">
        <v>43.1</v>
      </c>
      <c r="H45" s="44">
        <v>2.2000000000000002</v>
      </c>
      <c r="I45" s="44">
        <v>0.7</v>
      </c>
      <c r="J45" s="45">
        <v>2.2000000000000002</v>
      </c>
    </row>
    <row r="46" spans="2:10" ht="15" customHeight="1" x14ac:dyDescent="0.15">
      <c r="B46" s="86"/>
      <c r="C46" s="67" t="s">
        <v>66</v>
      </c>
      <c r="D46" s="75">
        <v>310</v>
      </c>
      <c r="E46" s="55">
        <v>17.7</v>
      </c>
      <c r="F46" s="46">
        <v>30.3</v>
      </c>
      <c r="G46" s="46">
        <v>40.6</v>
      </c>
      <c r="H46" s="46">
        <v>6.5</v>
      </c>
      <c r="I46" s="46">
        <v>1</v>
      </c>
      <c r="J46" s="47">
        <v>3.9</v>
      </c>
    </row>
    <row r="47" spans="2:10" ht="15" customHeight="1" x14ac:dyDescent="0.15">
      <c r="B47" s="82" t="s">
        <v>4</v>
      </c>
      <c r="C47" s="68" t="s">
        <v>67</v>
      </c>
      <c r="D47" s="76">
        <v>126</v>
      </c>
      <c r="E47" s="53">
        <v>27.8</v>
      </c>
      <c r="F47" s="42">
        <v>32.5</v>
      </c>
      <c r="G47" s="42">
        <v>35.700000000000003</v>
      </c>
      <c r="H47" s="42">
        <v>4</v>
      </c>
      <c r="I47" s="42" t="s">
        <v>100</v>
      </c>
      <c r="J47" s="43" t="s">
        <v>100</v>
      </c>
    </row>
    <row r="48" spans="2:10" ht="15" customHeight="1" x14ac:dyDescent="0.15">
      <c r="B48" s="83"/>
      <c r="C48" s="66" t="s">
        <v>68</v>
      </c>
      <c r="D48" s="74">
        <v>11</v>
      </c>
      <c r="E48" s="54">
        <v>18.2</v>
      </c>
      <c r="F48" s="44">
        <v>9.1</v>
      </c>
      <c r="G48" s="44">
        <v>72.7</v>
      </c>
      <c r="H48" s="44" t="s">
        <v>100</v>
      </c>
      <c r="I48" s="44" t="s">
        <v>100</v>
      </c>
      <c r="J48" s="45" t="s">
        <v>100</v>
      </c>
    </row>
    <row r="49" spans="2:10" ht="15" customHeight="1" x14ac:dyDescent="0.15">
      <c r="B49" s="83"/>
      <c r="C49" s="66" t="s">
        <v>69</v>
      </c>
      <c r="D49" s="74">
        <v>695</v>
      </c>
      <c r="E49" s="54">
        <v>17.399999999999999</v>
      </c>
      <c r="F49" s="44">
        <v>44</v>
      </c>
      <c r="G49" s="44">
        <v>30.9</v>
      </c>
      <c r="H49" s="44">
        <v>5.8</v>
      </c>
      <c r="I49" s="44">
        <v>1.2</v>
      </c>
      <c r="J49" s="45">
        <v>0.7</v>
      </c>
    </row>
    <row r="50" spans="2:10" ht="15" customHeight="1" x14ac:dyDescent="0.15">
      <c r="B50" s="83"/>
      <c r="C50" s="66" t="s">
        <v>70</v>
      </c>
      <c r="D50" s="74">
        <v>268</v>
      </c>
      <c r="E50" s="54">
        <v>14.6</v>
      </c>
      <c r="F50" s="44">
        <v>41</v>
      </c>
      <c r="G50" s="44">
        <v>34.299999999999997</v>
      </c>
      <c r="H50" s="44">
        <v>7.1</v>
      </c>
      <c r="I50" s="44">
        <v>1.5</v>
      </c>
      <c r="J50" s="45">
        <v>1.5</v>
      </c>
    </row>
    <row r="51" spans="2:10" ht="15" customHeight="1" x14ac:dyDescent="0.15">
      <c r="B51" s="83"/>
      <c r="C51" s="66" t="s">
        <v>71</v>
      </c>
      <c r="D51" s="74">
        <v>184</v>
      </c>
      <c r="E51" s="54">
        <v>13.6</v>
      </c>
      <c r="F51" s="44">
        <v>43.5</v>
      </c>
      <c r="G51" s="44">
        <v>33.200000000000003</v>
      </c>
      <c r="H51" s="44">
        <v>6</v>
      </c>
      <c r="I51" s="44">
        <v>2.2000000000000002</v>
      </c>
      <c r="J51" s="45">
        <v>1.6</v>
      </c>
    </row>
    <row r="52" spans="2:10" ht="15" customHeight="1" x14ac:dyDescent="0.15">
      <c r="B52" s="83"/>
      <c r="C52" s="66" t="s">
        <v>72</v>
      </c>
      <c r="D52" s="74">
        <v>49</v>
      </c>
      <c r="E52" s="54">
        <v>26.5</v>
      </c>
      <c r="F52" s="44">
        <v>38.799999999999997</v>
      </c>
      <c r="G52" s="44">
        <v>26.5</v>
      </c>
      <c r="H52" s="44">
        <v>6.1</v>
      </c>
      <c r="I52" s="44">
        <v>2</v>
      </c>
      <c r="J52" s="45" t="s">
        <v>100</v>
      </c>
    </row>
    <row r="53" spans="2:10" ht="15" customHeight="1" x14ac:dyDescent="0.15">
      <c r="B53" s="83"/>
      <c r="C53" s="66" t="s">
        <v>73</v>
      </c>
      <c r="D53" s="74">
        <v>343</v>
      </c>
      <c r="E53" s="54">
        <v>16</v>
      </c>
      <c r="F53" s="44">
        <v>32.700000000000003</v>
      </c>
      <c r="G53" s="44">
        <v>42.3</v>
      </c>
      <c r="H53" s="44">
        <v>5.2</v>
      </c>
      <c r="I53" s="44">
        <v>1.2</v>
      </c>
      <c r="J53" s="45">
        <v>2.6</v>
      </c>
    </row>
    <row r="54" spans="2:10" ht="15" customHeight="1" x14ac:dyDescent="0.15">
      <c r="B54" s="86"/>
      <c r="C54" s="67" t="s">
        <v>57</v>
      </c>
      <c r="D54" s="75">
        <v>35</v>
      </c>
      <c r="E54" s="55">
        <v>5.7</v>
      </c>
      <c r="F54" s="46">
        <v>28.6</v>
      </c>
      <c r="G54" s="46">
        <v>51.4</v>
      </c>
      <c r="H54" s="46">
        <v>5.7</v>
      </c>
      <c r="I54" s="46">
        <v>2.9</v>
      </c>
      <c r="J54" s="47">
        <v>5.7</v>
      </c>
    </row>
    <row r="55" spans="2:10" ht="15" customHeight="1" x14ac:dyDescent="0.15">
      <c r="B55" s="82" t="s">
        <v>5</v>
      </c>
      <c r="C55" s="68" t="s">
        <v>74</v>
      </c>
      <c r="D55" s="76">
        <v>318</v>
      </c>
      <c r="E55" s="53">
        <v>17.899999999999999</v>
      </c>
      <c r="F55" s="42">
        <v>34.299999999999997</v>
      </c>
      <c r="G55" s="42">
        <v>38.700000000000003</v>
      </c>
      <c r="H55" s="42">
        <v>5.3</v>
      </c>
      <c r="I55" s="42">
        <v>1.6</v>
      </c>
      <c r="J55" s="43">
        <v>2.2000000000000002</v>
      </c>
    </row>
    <row r="56" spans="2:10" ht="15" customHeight="1" x14ac:dyDescent="0.15">
      <c r="B56" s="83"/>
      <c r="C56" s="66" t="s">
        <v>75</v>
      </c>
      <c r="D56" s="74">
        <v>526</v>
      </c>
      <c r="E56" s="54">
        <v>16.2</v>
      </c>
      <c r="F56" s="44">
        <v>37.5</v>
      </c>
      <c r="G56" s="44">
        <v>38</v>
      </c>
      <c r="H56" s="44">
        <v>6.3</v>
      </c>
      <c r="I56" s="44">
        <v>1.3</v>
      </c>
      <c r="J56" s="45">
        <v>0.8</v>
      </c>
    </row>
    <row r="57" spans="2:10" ht="15" customHeight="1" x14ac:dyDescent="0.15">
      <c r="B57" s="83"/>
      <c r="C57" s="66" t="s">
        <v>76</v>
      </c>
      <c r="D57" s="74">
        <v>419</v>
      </c>
      <c r="E57" s="54">
        <v>15.3</v>
      </c>
      <c r="F57" s="44">
        <v>41.1</v>
      </c>
      <c r="G57" s="44">
        <v>35.6</v>
      </c>
      <c r="H57" s="44">
        <v>5.5</v>
      </c>
      <c r="I57" s="44">
        <v>1.4</v>
      </c>
      <c r="J57" s="45">
        <v>1.2</v>
      </c>
    </row>
    <row r="58" spans="2:10" ht="15" customHeight="1" x14ac:dyDescent="0.15">
      <c r="B58" s="83"/>
      <c r="C58" s="66" t="s">
        <v>77</v>
      </c>
      <c r="D58" s="74">
        <v>320</v>
      </c>
      <c r="E58" s="54">
        <v>19.7</v>
      </c>
      <c r="F58" s="44">
        <v>45.9</v>
      </c>
      <c r="G58" s="44">
        <v>26.6</v>
      </c>
      <c r="H58" s="44">
        <v>5</v>
      </c>
      <c r="I58" s="44">
        <v>1.3</v>
      </c>
      <c r="J58" s="45">
        <v>1.6</v>
      </c>
    </row>
    <row r="59" spans="2:10" ht="15" customHeight="1" x14ac:dyDescent="0.15">
      <c r="B59" s="83"/>
      <c r="C59" s="66" t="s">
        <v>78</v>
      </c>
      <c r="D59" s="74">
        <v>83</v>
      </c>
      <c r="E59" s="54">
        <v>19.3</v>
      </c>
      <c r="F59" s="44">
        <v>43.4</v>
      </c>
      <c r="G59" s="44">
        <v>28.9</v>
      </c>
      <c r="H59" s="44">
        <v>6</v>
      </c>
      <c r="I59" s="44" t="s">
        <v>100</v>
      </c>
      <c r="J59" s="45">
        <v>2.4</v>
      </c>
    </row>
    <row r="60" spans="2:10" ht="15" customHeight="1" x14ac:dyDescent="0.15">
      <c r="B60" s="83"/>
      <c r="C60" s="66" t="s">
        <v>79</v>
      </c>
      <c r="D60" s="74">
        <v>29</v>
      </c>
      <c r="E60" s="54">
        <v>17.2</v>
      </c>
      <c r="F60" s="44">
        <v>41.4</v>
      </c>
      <c r="G60" s="44">
        <v>31</v>
      </c>
      <c r="H60" s="44">
        <v>10.3</v>
      </c>
      <c r="I60" s="44" t="s">
        <v>100</v>
      </c>
      <c r="J60" s="45" t="s">
        <v>100</v>
      </c>
    </row>
    <row r="61" spans="2:10" ht="15" customHeight="1" x14ac:dyDescent="0.15">
      <c r="B61" s="86"/>
      <c r="C61" s="67" t="s">
        <v>80</v>
      </c>
      <c r="D61" s="75">
        <v>14</v>
      </c>
      <c r="E61" s="55">
        <v>28.6</v>
      </c>
      <c r="F61" s="46">
        <v>28.6</v>
      </c>
      <c r="G61" s="46">
        <v>28.6</v>
      </c>
      <c r="H61" s="46">
        <v>7.1</v>
      </c>
      <c r="I61" s="46" t="s">
        <v>100</v>
      </c>
      <c r="J61" s="47">
        <v>7.1</v>
      </c>
    </row>
    <row r="62" spans="2:10" ht="15" customHeight="1" x14ac:dyDescent="0.15">
      <c r="B62" s="82" t="s">
        <v>6</v>
      </c>
      <c r="C62" s="68" t="s">
        <v>81</v>
      </c>
      <c r="D62" s="76">
        <v>162</v>
      </c>
      <c r="E62" s="53">
        <v>24.7</v>
      </c>
      <c r="F62" s="42">
        <v>42.6</v>
      </c>
      <c r="G62" s="42">
        <v>25.3</v>
      </c>
      <c r="H62" s="42">
        <v>5.6</v>
      </c>
      <c r="I62" s="42">
        <v>0.6</v>
      </c>
      <c r="J62" s="43">
        <v>1.2</v>
      </c>
    </row>
    <row r="63" spans="2:10" ht="15" customHeight="1" x14ac:dyDescent="0.15">
      <c r="B63" s="83"/>
      <c r="C63" s="66" t="s">
        <v>82</v>
      </c>
      <c r="D63" s="74">
        <v>172</v>
      </c>
      <c r="E63" s="54">
        <v>20.3</v>
      </c>
      <c r="F63" s="44">
        <v>50</v>
      </c>
      <c r="G63" s="44">
        <v>26.2</v>
      </c>
      <c r="H63" s="44">
        <v>2.9</v>
      </c>
      <c r="I63" s="44" t="s">
        <v>100</v>
      </c>
      <c r="J63" s="45">
        <v>0.6</v>
      </c>
    </row>
    <row r="64" spans="2:10" ht="15" customHeight="1" x14ac:dyDescent="0.15">
      <c r="B64" s="83"/>
      <c r="C64" s="66" t="s">
        <v>83</v>
      </c>
      <c r="D64" s="74">
        <v>767</v>
      </c>
      <c r="E64" s="54">
        <v>15.3</v>
      </c>
      <c r="F64" s="44">
        <v>39.6</v>
      </c>
      <c r="G64" s="44">
        <v>34.9</v>
      </c>
      <c r="H64" s="44">
        <v>6.6</v>
      </c>
      <c r="I64" s="44">
        <v>2</v>
      </c>
      <c r="J64" s="45">
        <v>1.6</v>
      </c>
    </row>
    <row r="65" spans="2:10" ht="15" customHeight="1" x14ac:dyDescent="0.15">
      <c r="B65" s="86"/>
      <c r="C65" s="67" t="s">
        <v>84</v>
      </c>
      <c r="D65" s="75">
        <v>276</v>
      </c>
      <c r="E65" s="55">
        <v>15.2</v>
      </c>
      <c r="F65" s="46">
        <v>37.299999999999997</v>
      </c>
      <c r="G65" s="46">
        <v>41.3</v>
      </c>
      <c r="H65" s="46">
        <v>5.4</v>
      </c>
      <c r="I65" s="46">
        <v>0.4</v>
      </c>
      <c r="J65" s="47">
        <v>0.4</v>
      </c>
    </row>
    <row r="66" spans="2:10" ht="15" customHeight="1" x14ac:dyDescent="0.15">
      <c r="B66" s="82" t="s">
        <v>7</v>
      </c>
      <c r="C66" s="68" t="s">
        <v>85</v>
      </c>
      <c r="D66" s="76">
        <v>684</v>
      </c>
      <c r="E66" s="53">
        <v>13.5</v>
      </c>
      <c r="F66" s="42">
        <v>39.200000000000003</v>
      </c>
      <c r="G66" s="42">
        <v>38.200000000000003</v>
      </c>
      <c r="H66" s="42">
        <v>6</v>
      </c>
      <c r="I66" s="42">
        <v>1.5</v>
      </c>
      <c r="J66" s="43">
        <v>1.8</v>
      </c>
    </row>
    <row r="67" spans="2:10" ht="15" customHeight="1" x14ac:dyDescent="0.15">
      <c r="B67" s="83"/>
      <c r="C67" s="66" t="s">
        <v>86</v>
      </c>
      <c r="D67" s="74">
        <v>402</v>
      </c>
      <c r="E67" s="54">
        <v>18.2</v>
      </c>
      <c r="F67" s="44">
        <v>41.3</v>
      </c>
      <c r="G67" s="44">
        <v>33.299999999999997</v>
      </c>
      <c r="H67" s="44">
        <v>5.2</v>
      </c>
      <c r="I67" s="44">
        <v>1</v>
      </c>
      <c r="J67" s="45">
        <v>1</v>
      </c>
    </row>
    <row r="68" spans="2:10" ht="15" customHeight="1" x14ac:dyDescent="0.15">
      <c r="B68" s="83"/>
      <c r="C68" s="66" t="s">
        <v>87</v>
      </c>
      <c r="D68" s="74">
        <v>7</v>
      </c>
      <c r="E68" s="54">
        <v>14.3</v>
      </c>
      <c r="F68" s="44">
        <v>57.1</v>
      </c>
      <c r="G68" s="44">
        <v>14.3</v>
      </c>
      <c r="H68" s="44">
        <v>14.3</v>
      </c>
      <c r="I68" s="44" t="s">
        <v>100</v>
      </c>
      <c r="J68" s="45" t="s">
        <v>100</v>
      </c>
    </row>
    <row r="69" spans="2:10" ht="15" customHeight="1" x14ac:dyDescent="0.15">
      <c r="B69" s="83"/>
      <c r="C69" s="66" t="s">
        <v>88</v>
      </c>
      <c r="D69" s="74">
        <v>27</v>
      </c>
      <c r="E69" s="54">
        <v>33.299999999999997</v>
      </c>
      <c r="F69" s="44">
        <v>25.9</v>
      </c>
      <c r="G69" s="44">
        <v>29.6</v>
      </c>
      <c r="H69" s="44">
        <v>7.4</v>
      </c>
      <c r="I69" s="44">
        <v>3.7</v>
      </c>
      <c r="J69" s="45" t="s">
        <v>100</v>
      </c>
    </row>
    <row r="70" spans="2:10" ht="15" customHeight="1" x14ac:dyDescent="0.15">
      <c r="B70" s="83"/>
      <c r="C70" s="66" t="s">
        <v>89</v>
      </c>
      <c r="D70" s="74">
        <v>373</v>
      </c>
      <c r="E70" s="54">
        <v>20.9</v>
      </c>
      <c r="F70" s="44">
        <v>38.6</v>
      </c>
      <c r="G70" s="44">
        <v>33.200000000000003</v>
      </c>
      <c r="H70" s="44">
        <v>5.0999999999999996</v>
      </c>
      <c r="I70" s="44">
        <v>1.1000000000000001</v>
      </c>
      <c r="J70" s="45">
        <v>1.1000000000000001</v>
      </c>
    </row>
    <row r="71" spans="2:10" ht="15" customHeight="1" x14ac:dyDescent="0.15">
      <c r="B71" s="83"/>
      <c r="C71" s="66" t="s">
        <v>90</v>
      </c>
      <c r="D71" s="74">
        <v>78</v>
      </c>
      <c r="E71" s="54">
        <v>16.7</v>
      </c>
      <c r="F71" s="44">
        <v>39.700000000000003</v>
      </c>
      <c r="G71" s="44">
        <v>34.6</v>
      </c>
      <c r="H71" s="44">
        <v>5.0999999999999996</v>
      </c>
      <c r="I71" s="44">
        <v>2.6</v>
      </c>
      <c r="J71" s="45">
        <v>1.3</v>
      </c>
    </row>
    <row r="72" spans="2:10" ht="15" customHeight="1" x14ac:dyDescent="0.15">
      <c r="B72" s="83"/>
      <c r="C72" s="66" t="s">
        <v>91</v>
      </c>
      <c r="D72" s="74">
        <v>43</v>
      </c>
      <c r="E72" s="54">
        <v>20.9</v>
      </c>
      <c r="F72" s="44">
        <v>39.5</v>
      </c>
      <c r="G72" s="44">
        <v>32.6</v>
      </c>
      <c r="H72" s="44">
        <v>7</v>
      </c>
      <c r="I72" s="44" t="s">
        <v>100</v>
      </c>
      <c r="J72" s="45" t="s">
        <v>100</v>
      </c>
    </row>
    <row r="73" spans="2:10" ht="15" customHeight="1" x14ac:dyDescent="0.15">
      <c r="B73" s="83"/>
      <c r="C73" s="66" t="s">
        <v>92</v>
      </c>
      <c r="D73" s="74">
        <v>41</v>
      </c>
      <c r="E73" s="54">
        <v>24.4</v>
      </c>
      <c r="F73" s="44">
        <v>48.8</v>
      </c>
      <c r="G73" s="44">
        <v>22</v>
      </c>
      <c r="H73" s="44">
        <v>4.9000000000000004</v>
      </c>
      <c r="I73" s="44" t="s">
        <v>100</v>
      </c>
      <c r="J73" s="45" t="s">
        <v>100</v>
      </c>
    </row>
    <row r="74" spans="2:10" ht="15" customHeight="1" x14ac:dyDescent="0.15">
      <c r="B74" s="86"/>
      <c r="C74" s="67" t="s">
        <v>93</v>
      </c>
      <c r="D74" s="75">
        <v>20</v>
      </c>
      <c r="E74" s="55">
        <v>5</v>
      </c>
      <c r="F74" s="46">
        <v>45</v>
      </c>
      <c r="G74" s="46">
        <v>45</v>
      </c>
      <c r="H74" s="46" t="s">
        <v>100</v>
      </c>
      <c r="I74" s="46" t="s">
        <v>100</v>
      </c>
      <c r="J74" s="47">
        <v>5</v>
      </c>
    </row>
    <row r="75" spans="2:10" ht="15" customHeight="1" x14ac:dyDescent="0.15">
      <c r="B75" s="82" t="s">
        <v>8</v>
      </c>
      <c r="C75" s="68" t="s">
        <v>94</v>
      </c>
      <c r="D75" s="76">
        <v>111</v>
      </c>
      <c r="E75" s="53">
        <v>18</v>
      </c>
      <c r="F75" s="42">
        <v>36.9</v>
      </c>
      <c r="G75" s="42">
        <v>32.4</v>
      </c>
      <c r="H75" s="42">
        <v>8.1</v>
      </c>
      <c r="I75" s="42">
        <v>2.7</v>
      </c>
      <c r="J75" s="43">
        <v>1.8</v>
      </c>
    </row>
    <row r="76" spans="2:10" ht="15" customHeight="1" x14ac:dyDescent="0.15">
      <c r="B76" s="83"/>
      <c r="C76" s="66" t="s">
        <v>95</v>
      </c>
      <c r="D76" s="74">
        <v>340</v>
      </c>
      <c r="E76" s="54">
        <v>13.2</v>
      </c>
      <c r="F76" s="44">
        <v>40</v>
      </c>
      <c r="G76" s="44">
        <v>37.4</v>
      </c>
      <c r="H76" s="44">
        <v>5.6</v>
      </c>
      <c r="I76" s="44">
        <v>2.1</v>
      </c>
      <c r="J76" s="45">
        <v>1.8</v>
      </c>
    </row>
    <row r="77" spans="2:10" ht="15" customHeight="1" x14ac:dyDescent="0.15">
      <c r="B77" s="83"/>
      <c r="C77" s="66" t="s">
        <v>96</v>
      </c>
      <c r="D77" s="74">
        <v>653</v>
      </c>
      <c r="E77" s="54">
        <v>20.8</v>
      </c>
      <c r="F77" s="44">
        <v>41</v>
      </c>
      <c r="G77" s="44">
        <v>31.1</v>
      </c>
      <c r="H77" s="44">
        <v>5.2</v>
      </c>
      <c r="I77" s="44">
        <v>0.8</v>
      </c>
      <c r="J77" s="45">
        <v>1.1000000000000001</v>
      </c>
    </row>
    <row r="78" spans="2:10" ht="15" customHeight="1" x14ac:dyDescent="0.15">
      <c r="B78" s="83"/>
      <c r="C78" s="66" t="s">
        <v>97</v>
      </c>
      <c r="D78" s="74">
        <v>224</v>
      </c>
      <c r="E78" s="54">
        <v>16.100000000000001</v>
      </c>
      <c r="F78" s="44">
        <v>35.700000000000003</v>
      </c>
      <c r="G78" s="44">
        <v>42</v>
      </c>
      <c r="H78" s="44">
        <v>5.8</v>
      </c>
      <c r="I78" s="44">
        <v>0.4</v>
      </c>
      <c r="J78" s="45" t="s">
        <v>100</v>
      </c>
    </row>
    <row r="79" spans="2:10" ht="15" customHeight="1" x14ac:dyDescent="0.15">
      <c r="B79" s="83"/>
      <c r="C79" s="66" t="s">
        <v>98</v>
      </c>
      <c r="D79" s="74">
        <v>225</v>
      </c>
      <c r="E79" s="54">
        <v>17.8</v>
      </c>
      <c r="F79" s="44">
        <v>38.200000000000003</v>
      </c>
      <c r="G79" s="44">
        <v>36</v>
      </c>
      <c r="H79" s="44">
        <v>4.4000000000000004</v>
      </c>
      <c r="I79" s="44">
        <v>1.3</v>
      </c>
      <c r="J79" s="45">
        <v>2.2000000000000002</v>
      </c>
    </row>
    <row r="80" spans="2:10" ht="15" customHeight="1" x14ac:dyDescent="0.15">
      <c r="B80" s="86"/>
      <c r="C80" s="67" t="s">
        <v>99</v>
      </c>
      <c r="D80" s="75">
        <v>116</v>
      </c>
      <c r="E80" s="55">
        <v>11.2</v>
      </c>
      <c r="F80" s="46">
        <v>45.7</v>
      </c>
      <c r="G80" s="46">
        <v>35.299999999999997</v>
      </c>
      <c r="H80" s="46">
        <v>5.2</v>
      </c>
      <c r="I80" s="46">
        <v>0.9</v>
      </c>
      <c r="J80" s="47">
        <v>1.7</v>
      </c>
    </row>
    <row r="81" spans="2:10" ht="15" customHeight="1" x14ac:dyDescent="0.15">
      <c r="B81" s="82" t="s">
        <v>9</v>
      </c>
      <c r="C81" s="68" t="s">
        <v>18</v>
      </c>
      <c r="D81" s="76">
        <v>58</v>
      </c>
      <c r="E81" s="53">
        <v>27.6</v>
      </c>
      <c r="F81" s="42">
        <v>37.9</v>
      </c>
      <c r="G81" s="42">
        <v>31</v>
      </c>
      <c r="H81" s="42">
        <v>3.4</v>
      </c>
      <c r="I81" s="42" t="s">
        <v>100</v>
      </c>
      <c r="J81" s="43" t="s">
        <v>100</v>
      </c>
    </row>
    <row r="82" spans="2:10" ht="15" customHeight="1" x14ac:dyDescent="0.15">
      <c r="B82" s="83"/>
      <c r="C82" s="66" t="s">
        <v>19</v>
      </c>
      <c r="D82" s="74">
        <v>187</v>
      </c>
      <c r="E82" s="54">
        <v>20.3</v>
      </c>
      <c r="F82" s="44">
        <v>42.2</v>
      </c>
      <c r="G82" s="44">
        <v>27.8</v>
      </c>
      <c r="H82" s="44">
        <v>7</v>
      </c>
      <c r="I82" s="44">
        <v>1.6</v>
      </c>
      <c r="J82" s="45">
        <v>1.1000000000000001</v>
      </c>
    </row>
    <row r="83" spans="2:10" ht="15" customHeight="1" x14ac:dyDescent="0.15">
      <c r="B83" s="83"/>
      <c r="C83" s="66" t="s">
        <v>20</v>
      </c>
      <c r="D83" s="74">
        <v>133</v>
      </c>
      <c r="E83" s="54">
        <v>18</v>
      </c>
      <c r="F83" s="44">
        <v>37.6</v>
      </c>
      <c r="G83" s="44">
        <v>33.1</v>
      </c>
      <c r="H83" s="44">
        <v>6.8</v>
      </c>
      <c r="I83" s="44">
        <v>3</v>
      </c>
      <c r="J83" s="45">
        <v>1.5</v>
      </c>
    </row>
    <row r="84" spans="2:10" ht="15" customHeight="1" x14ac:dyDescent="0.15">
      <c r="B84" s="83"/>
      <c r="C84" s="66" t="s">
        <v>21</v>
      </c>
      <c r="D84" s="74">
        <v>262</v>
      </c>
      <c r="E84" s="54">
        <v>20.2</v>
      </c>
      <c r="F84" s="44">
        <v>44.7</v>
      </c>
      <c r="G84" s="44">
        <v>28.6</v>
      </c>
      <c r="H84" s="44">
        <v>4.2</v>
      </c>
      <c r="I84" s="44">
        <v>1.1000000000000001</v>
      </c>
      <c r="J84" s="45">
        <v>1.1000000000000001</v>
      </c>
    </row>
    <row r="85" spans="2:10" ht="15" customHeight="1" x14ac:dyDescent="0.15">
      <c r="B85" s="83"/>
      <c r="C85" s="66" t="s">
        <v>22</v>
      </c>
      <c r="D85" s="74">
        <v>295</v>
      </c>
      <c r="E85" s="54">
        <v>15.9</v>
      </c>
      <c r="F85" s="44">
        <v>42.7</v>
      </c>
      <c r="G85" s="44">
        <v>34.200000000000003</v>
      </c>
      <c r="H85" s="44">
        <v>5.0999999999999996</v>
      </c>
      <c r="I85" s="44">
        <v>1</v>
      </c>
      <c r="J85" s="45">
        <v>1</v>
      </c>
    </row>
    <row r="86" spans="2:10" ht="15" customHeight="1" x14ac:dyDescent="0.15">
      <c r="B86" s="84"/>
      <c r="C86" s="69" t="s">
        <v>23</v>
      </c>
      <c r="D86" s="77">
        <v>798</v>
      </c>
      <c r="E86" s="56">
        <v>14.9</v>
      </c>
      <c r="F86" s="48">
        <v>36</v>
      </c>
      <c r="G86" s="48">
        <v>39.5</v>
      </c>
      <c r="H86" s="48">
        <v>6.5</v>
      </c>
      <c r="I86" s="48">
        <v>1.1000000000000001</v>
      </c>
      <c r="J86" s="49">
        <v>2</v>
      </c>
    </row>
  </sheetData>
  <mergeCells count="18">
    <mergeCell ref="H5:H6"/>
    <mergeCell ref="I5:I6"/>
    <mergeCell ref="J5:J6"/>
    <mergeCell ref="B66:B74"/>
    <mergeCell ref="B75:B80"/>
    <mergeCell ref="E5:E6"/>
    <mergeCell ref="F5:F6"/>
    <mergeCell ref="G5:G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09DE5-058A-4EAC-8E34-625146186804}">
  <sheetPr codeName="Sheet24"/>
  <dimension ref="A1:J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HYPERLINK("#目次!C"&amp;ROW(目次!$C$29),"[問4]")</f>
        <v>[問4]</v>
      </c>
    </row>
    <row r="3" spans="1:10" ht="13.5" customHeight="1" x14ac:dyDescent="0.15">
      <c r="B3" s="40" t="s">
        <v>0</v>
      </c>
    </row>
    <row r="4" spans="1:10" ht="13.5" customHeight="1" x14ac:dyDescent="0.15">
      <c r="B4" s="40" t="s">
        <v>137</v>
      </c>
    </row>
    <row r="5" spans="1:10" ht="20.25" customHeight="1" x14ac:dyDescent="0.15">
      <c r="B5" s="91"/>
      <c r="C5" s="92"/>
      <c r="D5" s="105" t="s">
        <v>601</v>
      </c>
      <c r="E5" s="107" t="s">
        <v>108</v>
      </c>
      <c r="F5" s="87" t="s">
        <v>109</v>
      </c>
      <c r="G5" s="87" t="s">
        <v>110</v>
      </c>
      <c r="H5" s="87" t="s">
        <v>111</v>
      </c>
      <c r="I5" s="87" t="s">
        <v>105</v>
      </c>
      <c r="J5" s="89" t="s">
        <v>570</v>
      </c>
    </row>
    <row r="6" spans="1:10" ht="101.25" customHeight="1" x14ac:dyDescent="0.15">
      <c r="B6" s="93"/>
      <c r="C6" s="94"/>
      <c r="D6" s="106"/>
      <c r="E6" s="108"/>
      <c r="F6" s="88" t="s">
        <v>109</v>
      </c>
      <c r="G6" s="88" t="s">
        <v>110</v>
      </c>
      <c r="H6" s="88" t="s">
        <v>111</v>
      </c>
      <c r="I6" s="88" t="s">
        <v>105</v>
      </c>
      <c r="J6" s="90" t="s">
        <v>27</v>
      </c>
    </row>
    <row r="7" spans="1:10" ht="15" customHeight="1" x14ac:dyDescent="0.15">
      <c r="B7" s="95" t="s">
        <v>17</v>
      </c>
      <c r="C7" s="96"/>
      <c r="D7" s="72">
        <v>1746</v>
      </c>
      <c r="E7" s="60">
        <v>21.4</v>
      </c>
      <c r="F7" s="61">
        <v>16</v>
      </c>
      <c r="G7" s="61">
        <v>18.7</v>
      </c>
      <c r="H7" s="61">
        <v>8.6</v>
      </c>
      <c r="I7" s="61">
        <v>33.9</v>
      </c>
      <c r="J7" s="62">
        <v>1.4</v>
      </c>
    </row>
    <row r="8" spans="1:10" ht="15" customHeight="1" x14ac:dyDescent="0.15">
      <c r="B8" s="85" t="s">
        <v>1</v>
      </c>
      <c r="C8" s="65" t="s">
        <v>28</v>
      </c>
      <c r="D8" s="73">
        <v>13</v>
      </c>
      <c r="E8" s="57">
        <v>38.5</v>
      </c>
      <c r="F8" s="58">
        <v>7.7</v>
      </c>
      <c r="G8" s="58">
        <v>30.8</v>
      </c>
      <c r="H8" s="58">
        <v>15.4</v>
      </c>
      <c r="I8" s="58">
        <v>7.7</v>
      </c>
      <c r="J8" s="59" t="s">
        <v>100</v>
      </c>
    </row>
    <row r="9" spans="1:10" ht="15" customHeight="1" x14ac:dyDescent="0.15">
      <c r="B9" s="83"/>
      <c r="C9" s="66" t="s">
        <v>29</v>
      </c>
      <c r="D9" s="74">
        <v>61</v>
      </c>
      <c r="E9" s="54">
        <v>19.7</v>
      </c>
      <c r="F9" s="44">
        <v>18</v>
      </c>
      <c r="G9" s="44">
        <v>26.2</v>
      </c>
      <c r="H9" s="44">
        <v>14.8</v>
      </c>
      <c r="I9" s="44">
        <v>19.7</v>
      </c>
      <c r="J9" s="45">
        <v>1.6</v>
      </c>
    </row>
    <row r="10" spans="1:10" ht="15" customHeight="1" x14ac:dyDescent="0.15">
      <c r="B10" s="83"/>
      <c r="C10" s="66" t="s">
        <v>30</v>
      </c>
      <c r="D10" s="74">
        <v>77</v>
      </c>
      <c r="E10" s="54">
        <v>16.899999999999999</v>
      </c>
      <c r="F10" s="44">
        <v>15.6</v>
      </c>
      <c r="G10" s="44">
        <v>31.2</v>
      </c>
      <c r="H10" s="44">
        <v>11.7</v>
      </c>
      <c r="I10" s="44">
        <v>24.7</v>
      </c>
      <c r="J10" s="45" t="s">
        <v>100</v>
      </c>
    </row>
    <row r="11" spans="1:10" ht="15" customHeight="1" x14ac:dyDescent="0.15">
      <c r="B11" s="83"/>
      <c r="C11" s="66" t="s">
        <v>31</v>
      </c>
      <c r="D11" s="74">
        <v>105</v>
      </c>
      <c r="E11" s="54">
        <v>18.100000000000001</v>
      </c>
      <c r="F11" s="44">
        <v>18.100000000000001</v>
      </c>
      <c r="G11" s="44">
        <v>22.9</v>
      </c>
      <c r="H11" s="44">
        <v>9.5</v>
      </c>
      <c r="I11" s="44">
        <v>31.4</v>
      </c>
      <c r="J11" s="45" t="s">
        <v>100</v>
      </c>
    </row>
    <row r="12" spans="1:10" ht="15" customHeight="1" x14ac:dyDescent="0.15">
      <c r="B12" s="83"/>
      <c r="C12" s="66" t="s">
        <v>32</v>
      </c>
      <c r="D12" s="74">
        <v>136</v>
      </c>
      <c r="E12" s="54">
        <v>21.3</v>
      </c>
      <c r="F12" s="44">
        <v>12.5</v>
      </c>
      <c r="G12" s="44">
        <v>24.3</v>
      </c>
      <c r="H12" s="44">
        <v>10.3</v>
      </c>
      <c r="I12" s="44">
        <v>31.6</v>
      </c>
      <c r="J12" s="45" t="s">
        <v>100</v>
      </c>
    </row>
    <row r="13" spans="1:10" ht="15" customHeight="1" x14ac:dyDescent="0.15">
      <c r="B13" s="83"/>
      <c r="C13" s="66" t="s">
        <v>33</v>
      </c>
      <c r="D13" s="74">
        <v>71</v>
      </c>
      <c r="E13" s="54">
        <v>22.5</v>
      </c>
      <c r="F13" s="44">
        <v>22.5</v>
      </c>
      <c r="G13" s="44">
        <v>15.5</v>
      </c>
      <c r="H13" s="44">
        <v>7</v>
      </c>
      <c r="I13" s="44">
        <v>32.4</v>
      </c>
      <c r="J13" s="45" t="s">
        <v>100</v>
      </c>
    </row>
    <row r="14" spans="1:10" ht="15" customHeight="1" x14ac:dyDescent="0.15">
      <c r="B14" s="83"/>
      <c r="C14" s="66" t="s">
        <v>34</v>
      </c>
      <c r="D14" s="74">
        <v>62</v>
      </c>
      <c r="E14" s="54">
        <v>24.2</v>
      </c>
      <c r="F14" s="44">
        <v>16.100000000000001</v>
      </c>
      <c r="G14" s="44">
        <v>12.9</v>
      </c>
      <c r="H14" s="44">
        <v>4.8</v>
      </c>
      <c r="I14" s="44">
        <v>41.9</v>
      </c>
      <c r="J14" s="45" t="s">
        <v>100</v>
      </c>
    </row>
    <row r="15" spans="1:10" ht="15" customHeight="1" x14ac:dyDescent="0.15">
      <c r="B15" s="83"/>
      <c r="C15" s="66" t="s">
        <v>35</v>
      </c>
      <c r="D15" s="74">
        <v>62</v>
      </c>
      <c r="E15" s="54">
        <v>19.399999999999999</v>
      </c>
      <c r="F15" s="44">
        <v>17.7</v>
      </c>
      <c r="G15" s="44">
        <v>14.5</v>
      </c>
      <c r="H15" s="44">
        <v>9.6999999999999993</v>
      </c>
      <c r="I15" s="44">
        <v>35.5</v>
      </c>
      <c r="J15" s="45">
        <v>3.2</v>
      </c>
    </row>
    <row r="16" spans="1:10" ht="15" customHeight="1" x14ac:dyDescent="0.15">
      <c r="B16" s="83"/>
      <c r="C16" s="66" t="s">
        <v>36</v>
      </c>
      <c r="D16" s="74">
        <v>118</v>
      </c>
      <c r="E16" s="54">
        <v>22</v>
      </c>
      <c r="F16" s="44">
        <v>17.8</v>
      </c>
      <c r="G16" s="44">
        <v>22</v>
      </c>
      <c r="H16" s="44">
        <v>2.5</v>
      </c>
      <c r="I16" s="44">
        <v>31.4</v>
      </c>
      <c r="J16" s="45">
        <v>4.2</v>
      </c>
    </row>
    <row r="17" spans="2:10" ht="15" customHeight="1" x14ac:dyDescent="0.15">
      <c r="B17" s="83"/>
      <c r="C17" s="66" t="s">
        <v>37</v>
      </c>
      <c r="D17" s="74">
        <v>13</v>
      </c>
      <c r="E17" s="54">
        <v>23.1</v>
      </c>
      <c r="F17" s="44">
        <v>7.7</v>
      </c>
      <c r="G17" s="44">
        <v>30.8</v>
      </c>
      <c r="H17" s="44">
        <v>7.7</v>
      </c>
      <c r="I17" s="44">
        <v>30.8</v>
      </c>
      <c r="J17" s="45" t="s">
        <v>100</v>
      </c>
    </row>
    <row r="18" spans="2:10" ht="15" customHeight="1" x14ac:dyDescent="0.15">
      <c r="B18" s="83"/>
      <c r="C18" s="66" t="s">
        <v>38</v>
      </c>
      <c r="D18" s="74">
        <v>90</v>
      </c>
      <c r="E18" s="54">
        <v>14.4</v>
      </c>
      <c r="F18" s="44">
        <v>22.2</v>
      </c>
      <c r="G18" s="44">
        <v>23.3</v>
      </c>
      <c r="H18" s="44">
        <v>11.1</v>
      </c>
      <c r="I18" s="44">
        <v>27.8</v>
      </c>
      <c r="J18" s="45">
        <v>1.1000000000000001</v>
      </c>
    </row>
    <row r="19" spans="2:10" ht="15" customHeight="1" x14ac:dyDescent="0.15">
      <c r="B19" s="83"/>
      <c r="C19" s="66" t="s">
        <v>39</v>
      </c>
      <c r="D19" s="74">
        <v>119</v>
      </c>
      <c r="E19" s="54">
        <v>26.1</v>
      </c>
      <c r="F19" s="44">
        <v>20.2</v>
      </c>
      <c r="G19" s="44">
        <v>23.5</v>
      </c>
      <c r="H19" s="44">
        <v>9.1999999999999993</v>
      </c>
      <c r="I19" s="44">
        <v>20.2</v>
      </c>
      <c r="J19" s="45">
        <v>0.8</v>
      </c>
    </row>
    <row r="20" spans="2:10" ht="15" customHeight="1" x14ac:dyDescent="0.15">
      <c r="B20" s="83"/>
      <c r="C20" s="66" t="s">
        <v>40</v>
      </c>
      <c r="D20" s="74">
        <v>165</v>
      </c>
      <c r="E20" s="54">
        <v>21.2</v>
      </c>
      <c r="F20" s="44">
        <v>19.399999999999999</v>
      </c>
      <c r="G20" s="44">
        <v>17</v>
      </c>
      <c r="H20" s="44">
        <v>7.9</v>
      </c>
      <c r="I20" s="44">
        <v>34.5</v>
      </c>
      <c r="J20" s="45" t="s">
        <v>100</v>
      </c>
    </row>
    <row r="21" spans="2:10" ht="15" customHeight="1" x14ac:dyDescent="0.15">
      <c r="B21" s="83"/>
      <c r="C21" s="66" t="s">
        <v>41</v>
      </c>
      <c r="D21" s="74">
        <v>216</v>
      </c>
      <c r="E21" s="54">
        <v>23.6</v>
      </c>
      <c r="F21" s="44">
        <v>16.7</v>
      </c>
      <c r="G21" s="44">
        <v>13</v>
      </c>
      <c r="H21" s="44">
        <v>6.9</v>
      </c>
      <c r="I21" s="44">
        <v>39.4</v>
      </c>
      <c r="J21" s="45">
        <v>0.5</v>
      </c>
    </row>
    <row r="22" spans="2:10" ht="15" customHeight="1" x14ac:dyDescent="0.15">
      <c r="B22" s="83"/>
      <c r="C22" s="66" t="s">
        <v>42</v>
      </c>
      <c r="D22" s="74">
        <v>76</v>
      </c>
      <c r="E22" s="54">
        <v>23.7</v>
      </c>
      <c r="F22" s="44">
        <v>9.1999999999999993</v>
      </c>
      <c r="G22" s="44">
        <v>22.4</v>
      </c>
      <c r="H22" s="44">
        <v>7.9</v>
      </c>
      <c r="I22" s="44">
        <v>36.799999999999997</v>
      </c>
      <c r="J22" s="45" t="s">
        <v>100</v>
      </c>
    </row>
    <row r="23" spans="2:10" ht="15" customHeight="1" x14ac:dyDescent="0.15">
      <c r="B23" s="83"/>
      <c r="C23" s="66" t="s">
        <v>43</v>
      </c>
      <c r="D23" s="74">
        <v>60</v>
      </c>
      <c r="E23" s="54">
        <v>18.3</v>
      </c>
      <c r="F23" s="44">
        <v>8.3000000000000007</v>
      </c>
      <c r="G23" s="44">
        <v>16.7</v>
      </c>
      <c r="H23" s="44">
        <v>6.7</v>
      </c>
      <c r="I23" s="44">
        <v>50</v>
      </c>
      <c r="J23" s="45" t="s">
        <v>100</v>
      </c>
    </row>
    <row r="24" spans="2:10" ht="15" customHeight="1" x14ac:dyDescent="0.15">
      <c r="B24" s="83"/>
      <c r="C24" s="66" t="s">
        <v>44</v>
      </c>
      <c r="D24" s="74">
        <v>75</v>
      </c>
      <c r="E24" s="54">
        <v>20</v>
      </c>
      <c r="F24" s="44">
        <v>10.7</v>
      </c>
      <c r="G24" s="44">
        <v>16</v>
      </c>
      <c r="H24" s="44">
        <v>12</v>
      </c>
      <c r="I24" s="44">
        <v>38.700000000000003</v>
      </c>
      <c r="J24" s="45">
        <v>2.7</v>
      </c>
    </row>
    <row r="25" spans="2:10" ht="15" customHeight="1" x14ac:dyDescent="0.15">
      <c r="B25" s="83"/>
      <c r="C25" s="66" t="s">
        <v>45</v>
      </c>
      <c r="D25" s="74">
        <v>191</v>
      </c>
      <c r="E25" s="54">
        <v>21.5</v>
      </c>
      <c r="F25" s="44">
        <v>11.5</v>
      </c>
      <c r="G25" s="44">
        <v>11.5</v>
      </c>
      <c r="H25" s="44">
        <v>8.4</v>
      </c>
      <c r="I25" s="44">
        <v>42.9</v>
      </c>
      <c r="J25" s="45">
        <v>4.2</v>
      </c>
    </row>
    <row r="26" spans="2:10" ht="15" customHeight="1" x14ac:dyDescent="0.15">
      <c r="B26" s="83"/>
      <c r="C26" s="66" t="s">
        <v>46</v>
      </c>
      <c r="D26" s="74" t="s">
        <v>100</v>
      </c>
      <c r="E26" s="54" t="s">
        <v>100</v>
      </c>
      <c r="F26" s="44" t="s">
        <v>100</v>
      </c>
      <c r="G26" s="44" t="s">
        <v>100</v>
      </c>
      <c r="H26" s="44" t="s">
        <v>100</v>
      </c>
      <c r="I26" s="44" t="s">
        <v>100</v>
      </c>
      <c r="J26" s="45" t="s">
        <v>100</v>
      </c>
    </row>
    <row r="27" spans="2:10" ht="15" customHeight="1" x14ac:dyDescent="0.15">
      <c r="B27" s="83"/>
      <c r="C27" s="66" t="s">
        <v>47</v>
      </c>
      <c r="D27" s="74">
        <v>1</v>
      </c>
      <c r="E27" s="54" t="s">
        <v>100</v>
      </c>
      <c r="F27" s="44" t="s">
        <v>100</v>
      </c>
      <c r="G27" s="44" t="s">
        <v>100</v>
      </c>
      <c r="H27" s="44">
        <v>100</v>
      </c>
      <c r="I27" s="44" t="s">
        <v>100</v>
      </c>
      <c r="J27" s="45" t="s">
        <v>100</v>
      </c>
    </row>
    <row r="28" spans="2:10" ht="15" customHeight="1" x14ac:dyDescent="0.15">
      <c r="B28" s="83"/>
      <c r="C28" s="66" t="s">
        <v>48</v>
      </c>
      <c r="D28" s="74">
        <v>2</v>
      </c>
      <c r="E28" s="54">
        <v>50</v>
      </c>
      <c r="F28" s="44" t="s">
        <v>100</v>
      </c>
      <c r="G28" s="44" t="s">
        <v>100</v>
      </c>
      <c r="H28" s="44" t="s">
        <v>100</v>
      </c>
      <c r="I28" s="44">
        <v>50</v>
      </c>
      <c r="J28" s="45" t="s">
        <v>100</v>
      </c>
    </row>
    <row r="29" spans="2:10" ht="15" customHeight="1" x14ac:dyDescent="0.15">
      <c r="B29" s="83"/>
      <c r="C29" s="66" t="s">
        <v>49</v>
      </c>
      <c r="D29" s="74">
        <v>1</v>
      </c>
      <c r="E29" s="54" t="s">
        <v>100</v>
      </c>
      <c r="F29" s="44" t="s">
        <v>100</v>
      </c>
      <c r="G29" s="44" t="s">
        <v>100</v>
      </c>
      <c r="H29" s="44" t="s">
        <v>100</v>
      </c>
      <c r="I29" s="44">
        <v>100</v>
      </c>
      <c r="J29" s="45" t="s">
        <v>100</v>
      </c>
    </row>
    <row r="30" spans="2:10" ht="15" customHeight="1" x14ac:dyDescent="0.15">
      <c r="B30" s="83"/>
      <c r="C30" s="66" t="s">
        <v>50</v>
      </c>
      <c r="D30" s="74">
        <v>1</v>
      </c>
      <c r="E30" s="54" t="s">
        <v>100</v>
      </c>
      <c r="F30" s="44" t="s">
        <v>100</v>
      </c>
      <c r="G30" s="44" t="s">
        <v>100</v>
      </c>
      <c r="H30" s="44" t="s">
        <v>100</v>
      </c>
      <c r="I30" s="44">
        <v>100</v>
      </c>
      <c r="J30" s="45" t="s">
        <v>100</v>
      </c>
    </row>
    <row r="31" spans="2:10" ht="15" customHeight="1" x14ac:dyDescent="0.15">
      <c r="B31" s="83"/>
      <c r="C31" s="66" t="s">
        <v>51</v>
      </c>
      <c r="D31" s="74">
        <v>1</v>
      </c>
      <c r="E31" s="54" t="s">
        <v>100</v>
      </c>
      <c r="F31" s="44" t="s">
        <v>100</v>
      </c>
      <c r="G31" s="44" t="s">
        <v>100</v>
      </c>
      <c r="H31" s="44" t="s">
        <v>100</v>
      </c>
      <c r="I31" s="44">
        <v>100</v>
      </c>
      <c r="J31" s="45" t="s">
        <v>100</v>
      </c>
    </row>
    <row r="32" spans="2:10" ht="15" customHeight="1" x14ac:dyDescent="0.15">
      <c r="B32" s="83"/>
      <c r="C32" s="66" t="s">
        <v>52</v>
      </c>
      <c r="D32" s="74" t="s">
        <v>100</v>
      </c>
      <c r="E32" s="54" t="s">
        <v>100</v>
      </c>
      <c r="F32" s="44" t="s">
        <v>100</v>
      </c>
      <c r="G32" s="44" t="s">
        <v>100</v>
      </c>
      <c r="H32" s="44" t="s">
        <v>100</v>
      </c>
      <c r="I32" s="44" t="s">
        <v>100</v>
      </c>
      <c r="J32" s="45" t="s">
        <v>100</v>
      </c>
    </row>
    <row r="33" spans="2:10" ht="15" customHeight="1" x14ac:dyDescent="0.15">
      <c r="B33" s="83"/>
      <c r="C33" s="66" t="s">
        <v>53</v>
      </c>
      <c r="D33" s="74" t="s">
        <v>100</v>
      </c>
      <c r="E33" s="54" t="s">
        <v>100</v>
      </c>
      <c r="F33" s="44" t="s">
        <v>100</v>
      </c>
      <c r="G33" s="44" t="s">
        <v>100</v>
      </c>
      <c r="H33" s="44" t="s">
        <v>100</v>
      </c>
      <c r="I33" s="44" t="s">
        <v>100</v>
      </c>
      <c r="J33" s="45" t="s">
        <v>100</v>
      </c>
    </row>
    <row r="34" spans="2:10" ht="15" customHeight="1" x14ac:dyDescent="0.15">
      <c r="B34" s="86"/>
      <c r="C34" s="67" t="s">
        <v>54</v>
      </c>
      <c r="D34" s="75" t="s">
        <v>100</v>
      </c>
      <c r="E34" s="55" t="s">
        <v>100</v>
      </c>
      <c r="F34" s="46" t="s">
        <v>100</v>
      </c>
      <c r="G34" s="46" t="s">
        <v>100</v>
      </c>
      <c r="H34" s="46" t="s">
        <v>100</v>
      </c>
      <c r="I34" s="46" t="s">
        <v>100</v>
      </c>
      <c r="J34" s="47" t="s">
        <v>100</v>
      </c>
    </row>
    <row r="35" spans="2:10" ht="15" customHeight="1" x14ac:dyDescent="0.15">
      <c r="B35" s="82" t="s">
        <v>2</v>
      </c>
      <c r="C35" s="68" t="s">
        <v>55</v>
      </c>
      <c r="D35" s="76">
        <v>705</v>
      </c>
      <c r="E35" s="53">
        <v>20.9</v>
      </c>
      <c r="F35" s="42">
        <v>16.7</v>
      </c>
      <c r="G35" s="42">
        <v>22</v>
      </c>
      <c r="H35" s="42">
        <v>8.6999999999999993</v>
      </c>
      <c r="I35" s="42">
        <v>30.6</v>
      </c>
      <c r="J35" s="43">
        <v>1.1000000000000001</v>
      </c>
    </row>
    <row r="36" spans="2:10" ht="15" customHeight="1" x14ac:dyDescent="0.15">
      <c r="B36" s="83"/>
      <c r="C36" s="66" t="s">
        <v>56</v>
      </c>
      <c r="D36" s="74">
        <v>1005</v>
      </c>
      <c r="E36" s="54">
        <v>21.7</v>
      </c>
      <c r="F36" s="44">
        <v>15.4</v>
      </c>
      <c r="G36" s="44">
        <v>16.899999999999999</v>
      </c>
      <c r="H36" s="44">
        <v>8.5</v>
      </c>
      <c r="I36" s="44">
        <v>36.200000000000003</v>
      </c>
      <c r="J36" s="45">
        <v>1.3</v>
      </c>
    </row>
    <row r="37" spans="2:10" ht="15" customHeight="1" x14ac:dyDescent="0.15">
      <c r="B37" s="86"/>
      <c r="C37" s="67" t="s">
        <v>57</v>
      </c>
      <c r="D37" s="75">
        <v>7</v>
      </c>
      <c r="E37" s="55">
        <v>14.3</v>
      </c>
      <c r="F37" s="46" t="s">
        <v>100</v>
      </c>
      <c r="G37" s="46" t="s">
        <v>100</v>
      </c>
      <c r="H37" s="46">
        <v>28.6</v>
      </c>
      <c r="I37" s="46">
        <v>57.1</v>
      </c>
      <c r="J37" s="47" t="s">
        <v>100</v>
      </c>
    </row>
    <row r="38" spans="2:10" ht="15" customHeight="1" x14ac:dyDescent="0.15">
      <c r="B38" s="82" t="s">
        <v>3</v>
      </c>
      <c r="C38" s="68" t="s">
        <v>58</v>
      </c>
      <c r="D38" s="76">
        <v>26</v>
      </c>
      <c r="E38" s="53">
        <v>30.8</v>
      </c>
      <c r="F38" s="42">
        <v>7.7</v>
      </c>
      <c r="G38" s="42">
        <v>30.8</v>
      </c>
      <c r="H38" s="42">
        <v>11.5</v>
      </c>
      <c r="I38" s="42">
        <v>19.2</v>
      </c>
      <c r="J38" s="43" t="s">
        <v>100</v>
      </c>
    </row>
    <row r="39" spans="2:10" ht="15" customHeight="1" x14ac:dyDescent="0.15">
      <c r="B39" s="83"/>
      <c r="C39" s="66" t="s">
        <v>59</v>
      </c>
      <c r="D39" s="74">
        <v>152</v>
      </c>
      <c r="E39" s="54">
        <v>16.399999999999999</v>
      </c>
      <c r="F39" s="44">
        <v>20.399999999999999</v>
      </c>
      <c r="G39" s="44">
        <v>24.3</v>
      </c>
      <c r="H39" s="44">
        <v>13.2</v>
      </c>
      <c r="I39" s="44">
        <v>24.3</v>
      </c>
      <c r="J39" s="45">
        <v>1.3</v>
      </c>
    </row>
    <row r="40" spans="2:10" ht="15" customHeight="1" x14ac:dyDescent="0.15">
      <c r="B40" s="83"/>
      <c r="C40" s="66" t="s">
        <v>60</v>
      </c>
      <c r="D40" s="74">
        <v>198</v>
      </c>
      <c r="E40" s="54">
        <v>22.7</v>
      </c>
      <c r="F40" s="44">
        <v>18.2</v>
      </c>
      <c r="G40" s="44">
        <v>26.3</v>
      </c>
      <c r="H40" s="44">
        <v>10.1</v>
      </c>
      <c r="I40" s="44">
        <v>22.2</v>
      </c>
      <c r="J40" s="45">
        <v>0.5</v>
      </c>
    </row>
    <row r="41" spans="2:10" ht="15" customHeight="1" x14ac:dyDescent="0.15">
      <c r="B41" s="83"/>
      <c r="C41" s="66" t="s">
        <v>61</v>
      </c>
      <c r="D41" s="74">
        <v>271</v>
      </c>
      <c r="E41" s="54">
        <v>19.899999999999999</v>
      </c>
      <c r="F41" s="44">
        <v>18.8</v>
      </c>
      <c r="G41" s="44">
        <v>19.2</v>
      </c>
      <c r="H41" s="44">
        <v>8.5</v>
      </c>
      <c r="I41" s="44">
        <v>33.6</v>
      </c>
      <c r="J41" s="45" t="s">
        <v>100</v>
      </c>
    </row>
    <row r="42" spans="2:10" ht="15" customHeight="1" x14ac:dyDescent="0.15">
      <c r="B42" s="83"/>
      <c r="C42" s="66" t="s">
        <v>62</v>
      </c>
      <c r="D42" s="74">
        <v>354</v>
      </c>
      <c r="E42" s="54">
        <v>22.9</v>
      </c>
      <c r="F42" s="44">
        <v>15</v>
      </c>
      <c r="G42" s="44">
        <v>17.2</v>
      </c>
      <c r="H42" s="44">
        <v>8.1999999999999993</v>
      </c>
      <c r="I42" s="44">
        <v>36.4</v>
      </c>
      <c r="J42" s="45">
        <v>0.3</v>
      </c>
    </row>
    <row r="43" spans="2:10" ht="15" customHeight="1" x14ac:dyDescent="0.15">
      <c r="B43" s="83"/>
      <c r="C43" s="66" t="s">
        <v>63</v>
      </c>
      <c r="D43" s="74">
        <v>148</v>
      </c>
      <c r="E43" s="54">
        <v>23</v>
      </c>
      <c r="F43" s="44">
        <v>15.5</v>
      </c>
      <c r="G43" s="44">
        <v>18.899999999999999</v>
      </c>
      <c r="H43" s="44">
        <v>7.4</v>
      </c>
      <c r="I43" s="44">
        <v>35.1</v>
      </c>
      <c r="J43" s="45" t="s">
        <v>100</v>
      </c>
    </row>
    <row r="44" spans="2:10" ht="15" customHeight="1" x14ac:dyDescent="0.15">
      <c r="B44" s="83"/>
      <c r="C44" s="66" t="s">
        <v>64</v>
      </c>
      <c r="D44" s="74">
        <v>122</v>
      </c>
      <c r="E44" s="54">
        <v>21.3</v>
      </c>
      <c r="F44" s="44">
        <v>12.3</v>
      </c>
      <c r="G44" s="44">
        <v>14.8</v>
      </c>
      <c r="H44" s="44">
        <v>5.7</v>
      </c>
      <c r="I44" s="44">
        <v>45.9</v>
      </c>
      <c r="J44" s="45" t="s">
        <v>100</v>
      </c>
    </row>
    <row r="45" spans="2:10" ht="15" customHeight="1" x14ac:dyDescent="0.15">
      <c r="B45" s="83"/>
      <c r="C45" s="66" t="s">
        <v>65</v>
      </c>
      <c r="D45" s="74">
        <v>137</v>
      </c>
      <c r="E45" s="54">
        <v>19.7</v>
      </c>
      <c r="F45" s="44">
        <v>13.9</v>
      </c>
      <c r="G45" s="44">
        <v>15.3</v>
      </c>
      <c r="H45" s="44">
        <v>10.9</v>
      </c>
      <c r="I45" s="44">
        <v>37.200000000000003</v>
      </c>
      <c r="J45" s="45">
        <v>2.9</v>
      </c>
    </row>
    <row r="46" spans="2:10" ht="15" customHeight="1" x14ac:dyDescent="0.15">
      <c r="B46" s="86"/>
      <c r="C46" s="67" t="s">
        <v>66</v>
      </c>
      <c r="D46" s="75">
        <v>310</v>
      </c>
      <c r="E46" s="55">
        <v>21.6</v>
      </c>
      <c r="F46" s="46">
        <v>13.9</v>
      </c>
      <c r="G46" s="46">
        <v>15.5</v>
      </c>
      <c r="H46" s="46">
        <v>6.1</v>
      </c>
      <c r="I46" s="46">
        <v>38.700000000000003</v>
      </c>
      <c r="J46" s="47">
        <v>4.2</v>
      </c>
    </row>
    <row r="47" spans="2:10" ht="15" customHeight="1" x14ac:dyDescent="0.15">
      <c r="B47" s="82" t="s">
        <v>4</v>
      </c>
      <c r="C47" s="68" t="s">
        <v>67</v>
      </c>
      <c r="D47" s="76">
        <v>126</v>
      </c>
      <c r="E47" s="53">
        <v>21.4</v>
      </c>
      <c r="F47" s="42">
        <v>24.6</v>
      </c>
      <c r="G47" s="42">
        <v>16.7</v>
      </c>
      <c r="H47" s="42">
        <v>6.3</v>
      </c>
      <c r="I47" s="42">
        <v>30.2</v>
      </c>
      <c r="J47" s="43">
        <v>0.8</v>
      </c>
    </row>
    <row r="48" spans="2:10" ht="15" customHeight="1" x14ac:dyDescent="0.15">
      <c r="B48" s="83"/>
      <c r="C48" s="66" t="s">
        <v>68</v>
      </c>
      <c r="D48" s="74">
        <v>11</v>
      </c>
      <c r="E48" s="54">
        <v>36.4</v>
      </c>
      <c r="F48" s="44" t="s">
        <v>100</v>
      </c>
      <c r="G48" s="44" t="s">
        <v>100</v>
      </c>
      <c r="H48" s="44" t="s">
        <v>100</v>
      </c>
      <c r="I48" s="44">
        <v>54.5</v>
      </c>
      <c r="J48" s="45">
        <v>9.1</v>
      </c>
    </row>
    <row r="49" spans="2:10" ht="15" customHeight="1" x14ac:dyDescent="0.15">
      <c r="B49" s="83"/>
      <c r="C49" s="66" t="s">
        <v>69</v>
      </c>
      <c r="D49" s="74">
        <v>695</v>
      </c>
      <c r="E49" s="54">
        <v>21.4</v>
      </c>
      <c r="F49" s="44">
        <v>18</v>
      </c>
      <c r="G49" s="44">
        <v>21.7</v>
      </c>
      <c r="H49" s="44">
        <v>9.1999999999999993</v>
      </c>
      <c r="I49" s="44">
        <v>29.4</v>
      </c>
      <c r="J49" s="45">
        <v>0.3</v>
      </c>
    </row>
    <row r="50" spans="2:10" ht="15" customHeight="1" x14ac:dyDescent="0.15">
      <c r="B50" s="83"/>
      <c r="C50" s="66" t="s">
        <v>70</v>
      </c>
      <c r="D50" s="74">
        <v>268</v>
      </c>
      <c r="E50" s="54">
        <v>18.3</v>
      </c>
      <c r="F50" s="44">
        <v>14.2</v>
      </c>
      <c r="G50" s="44">
        <v>19</v>
      </c>
      <c r="H50" s="44">
        <v>7.8</v>
      </c>
      <c r="I50" s="44">
        <v>39.6</v>
      </c>
      <c r="J50" s="45">
        <v>1.1000000000000001</v>
      </c>
    </row>
    <row r="51" spans="2:10" ht="15" customHeight="1" x14ac:dyDescent="0.15">
      <c r="B51" s="83"/>
      <c r="C51" s="66" t="s">
        <v>71</v>
      </c>
      <c r="D51" s="74">
        <v>184</v>
      </c>
      <c r="E51" s="54">
        <v>23.4</v>
      </c>
      <c r="F51" s="44">
        <v>11.4</v>
      </c>
      <c r="G51" s="44">
        <v>15.8</v>
      </c>
      <c r="H51" s="44">
        <v>10.3</v>
      </c>
      <c r="I51" s="44">
        <v>38</v>
      </c>
      <c r="J51" s="45">
        <v>1.1000000000000001</v>
      </c>
    </row>
    <row r="52" spans="2:10" ht="15" customHeight="1" x14ac:dyDescent="0.15">
      <c r="B52" s="83"/>
      <c r="C52" s="66" t="s">
        <v>72</v>
      </c>
      <c r="D52" s="74">
        <v>49</v>
      </c>
      <c r="E52" s="54">
        <v>20.399999999999999</v>
      </c>
      <c r="F52" s="44">
        <v>16.3</v>
      </c>
      <c r="G52" s="44">
        <v>30.6</v>
      </c>
      <c r="H52" s="44">
        <v>12.2</v>
      </c>
      <c r="I52" s="44">
        <v>20.399999999999999</v>
      </c>
      <c r="J52" s="45" t="s">
        <v>100</v>
      </c>
    </row>
    <row r="53" spans="2:10" ht="15" customHeight="1" x14ac:dyDescent="0.15">
      <c r="B53" s="83"/>
      <c r="C53" s="66" t="s">
        <v>73</v>
      </c>
      <c r="D53" s="74">
        <v>343</v>
      </c>
      <c r="E53" s="54">
        <v>20.399999999999999</v>
      </c>
      <c r="F53" s="44">
        <v>14.3</v>
      </c>
      <c r="G53" s="44">
        <v>15.7</v>
      </c>
      <c r="H53" s="44">
        <v>7</v>
      </c>
      <c r="I53" s="44">
        <v>39.9</v>
      </c>
      <c r="J53" s="45">
        <v>2.6</v>
      </c>
    </row>
    <row r="54" spans="2:10" ht="15" customHeight="1" x14ac:dyDescent="0.15">
      <c r="B54" s="86"/>
      <c r="C54" s="67" t="s">
        <v>57</v>
      </c>
      <c r="D54" s="75">
        <v>35</v>
      </c>
      <c r="E54" s="55">
        <v>37.1</v>
      </c>
      <c r="F54" s="46" t="s">
        <v>100</v>
      </c>
      <c r="G54" s="46">
        <v>8.6</v>
      </c>
      <c r="H54" s="46">
        <v>11.4</v>
      </c>
      <c r="I54" s="46">
        <v>37.1</v>
      </c>
      <c r="J54" s="47">
        <v>5.7</v>
      </c>
    </row>
    <row r="55" spans="2:10" ht="15" customHeight="1" x14ac:dyDescent="0.15">
      <c r="B55" s="82" t="s">
        <v>5</v>
      </c>
      <c r="C55" s="68" t="s">
        <v>74</v>
      </c>
      <c r="D55" s="76">
        <v>318</v>
      </c>
      <c r="E55" s="53">
        <v>19.5</v>
      </c>
      <c r="F55" s="42">
        <v>13.5</v>
      </c>
      <c r="G55" s="42">
        <v>19.8</v>
      </c>
      <c r="H55" s="42">
        <v>8.8000000000000007</v>
      </c>
      <c r="I55" s="42">
        <v>36.799999999999997</v>
      </c>
      <c r="J55" s="43">
        <v>1.6</v>
      </c>
    </row>
    <row r="56" spans="2:10" ht="15" customHeight="1" x14ac:dyDescent="0.15">
      <c r="B56" s="83"/>
      <c r="C56" s="66" t="s">
        <v>75</v>
      </c>
      <c r="D56" s="74">
        <v>526</v>
      </c>
      <c r="E56" s="54">
        <v>23</v>
      </c>
      <c r="F56" s="44">
        <v>14.6</v>
      </c>
      <c r="G56" s="44">
        <v>17.899999999999999</v>
      </c>
      <c r="H56" s="44">
        <v>8.4</v>
      </c>
      <c r="I56" s="44">
        <v>35.9</v>
      </c>
      <c r="J56" s="45">
        <v>0.2</v>
      </c>
    </row>
    <row r="57" spans="2:10" ht="15" customHeight="1" x14ac:dyDescent="0.15">
      <c r="B57" s="83"/>
      <c r="C57" s="66" t="s">
        <v>76</v>
      </c>
      <c r="D57" s="74">
        <v>419</v>
      </c>
      <c r="E57" s="54">
        <v>19.3</v>
      </c>
      <c r="F57" s="44">
        <v>16.899999999999999</v>
      </c>
      <c r="G57" s="44">
        <v>18.100000000000001</v>
      </c>
      <c r="H57" s="44">
        <v>9.5</v>
      </c>
      <c r="I57" s="44">
        <v>34.6</v>
      </c>
      <c r="J57" s="45">
        <v>1.4</v>
      </c>
    </row>
    <row r="58" spans="2:10" ht="15" customHeight="1" x14ac:dyDescent="0.15">
      <c r="B58" s="83"/>
      <c r="C58" s="66" t="s">
        <v>77</v>
      </c>
      <c r="D58" s="74">
        <v>320</v>
      </c>
      <c r="E58" s="54">
        <v>21.3</v>
      </c>
      <c r="F58" s="44">
        <v>16.899999999999999</v>
      </c>
      <c r="G58" s="44">
        <v>21.6</v>
      </c>
      <c r="H58" s="44">
        <v>7.8</v>
      </c>
      <c r="I58" s="44">
        <v>31.6</v>
      </c>
      <c r="J58" s="45">
        <v>0.9</v>
      </c>
    </row>
    <row r="59" spans="2:10" ht="15" customHeight="1" x14ac:dyDescent="0.15">
      <c r="B59" s="83"/>
      <c r="C59" s="66" t="s">
        <v>78</v>
      </c>
      <c r="D59" s="74">
        <v>83</v>
      </c>
      <c r="E59" s="54">
        <v>21.7</v>
      </c>
      <c r="F59" s="44">
        <v>20.5</v>
      </c>
      <c r="G59" s="44">
        <v>16.899999999999999</v>
      </c>
      <c r="H59" s="44">
        <v>7.2</v>
      </c>
      <c r="I59" s="44">
        <v>28.9</v>
      </c>
      <c r="J59" s="45">
        <v>4.8</v>
      </c>
    </row>
    <row r="60" spans="2:10" ht="15" customHeight="1" x14ac:dyDescent="0.15">
      <c r="B60" s="83"/>
      <c r="C60" s="66" t="s">
        <v>79</v>
      </c>
      <c r="D60" s="74">
        <v>29</v>
      </c>
      <c r="E60" s="54">
        <v>20.7</v>
      </c>
      <c r="F60" s="44">
        <v>27.6</v>
      </c>
      <c r="G60" s="44">
        <v>24.1</v>
      </c>
      <c r="H60" s="44">
        <v>6.9</v>
      </c>
      <c r="I60" s="44">
        <v>20.7</v>
      </c>
      <c r="J60" s="45" t="s">
        <v>100</v>
      </c>
    </row>
    <row r="61" spans="2:10" ht="15" customHeight="1" x14ac:dyDescent="0.15">
      <c r="B61" s="86"/>
      <c r="C61" s="67" t="s">
        <v>80</v>
      </c>
      <c r="D61" s="75">
        <v>14</v>
      </c>
      <c r="E61" s="55">
        <v>42.9</v>
      </c>
      <c r="F61" s="46">
        <v>21.4</v>
      </c>
      <c r="G61" s="46">
        <v>7.1</v>
      </c>
      <c r="H61" s="46">
        <v>7.1</v>
      </c>
      <c r="I61" s="46">
        <v>14.3</v>
      </c>
      <c r="J61" s="47">
        <v>7.1</v>
      </c>
    </row>
    <row r="62" spans="2:10" ht="15" customHeight="1" x14ac:dyDescent="0.15">
      <c r="B62" s="82" t="s">
        <v>6</v>
      </c>
      <c r="C62" s="68" t="s">
        <v>81</v>
      </c>
      <c r="D62" s="76">
        <v>162</v>
      </c>
      <c r="E62" s="53">
        <v>24.1</v>
      </c>
      <c r="F62" s="42">
        <v>17.899999999999999</v>
      </c>
      <c r="G62" s="42">
        <v>24.1</v>
      </c>
      <c r="H62" s="42">
        <v>8.6</v>
      </c>
      <c r="I62" s="42">
        <v>24.1</v>
      </c>
      <c r="J62" s="43">
        <v>1.2</v>
      </c>
    </row>
    <row r="63" spans="2:10" ht="15" customHeight="1" x14ac:dyDescent="0.15">
      <c r="B63" s="83"/>
      <c r="C63" s="66" t="s">
        <v>82</v>
      </c>
      <c r="D63" s="74">
        <v>172</v>
      </c>
      <c r="E63" s="54">
        <v>25</v>
      </c>
      <c r="F63" s="44">
        <v>20.3</v>
      </c>
      <c r="G63" s="44">
        <v>17.399999999999999</v>
      </c>
      <c r="H63" s="44">
        <v>5.2</v>
      </c>
      <c r="I63" s="44">
        <v>31.4</v>
      </c>
      <c r="J63" s="45">
        <v>0.6</v>
      </c>
    </row>
    <row r="64" spans="2:10" ht="15" customHeight="1" x14ac:dyDescent="0.15">
      <c r="B64" s="83"/>
      <c r="C64" s="66" t="s">
        <v>83</v>
      </c>
      <c r="D64" s="74">
        <v>767</v>
      </c>
      <c r="E64" s="54">
        <v>19</v>
      </c>
      <c r="F64" s="44">
        <v>16.399999999999999</v>
      </c>
      <c r="G64" s="44">
        <v>18.399999999999999</v>
      </c>
      <c r="H64" s="44">
        <v>10.199999999999999</v>
      </c>
      <c r="I64" s="44">
        <v>34.700000000000003</v>
      </c>
      <c r="J64" s="45">
        <v>1.3</v>
      </c>
    </row>
    <row r="65" spans="2:10" ht="15" customHeight="1" x14ac:dyDescent="0.15">
      <c r="B65" s="86"/>
      <c r="C65" s="67" t="s">
        <v>84</v>
      </c>
      <c r="D65" s="75">
        <v>276</v>
      </c>
      <c r="E65" s="55">
        <v>24.6</v>
      </c>
      <c r="F65" s="46">
        <v>13.8</v>
      </c>
      <c r="G65" s="46">
        <v>18.100000000000001</v>
      </c>
      <c r="H65" s="46">
        <v>5.4</v>
      </c>
      <c r="I65" s="46">
        <v>37.700000000000003</v>
      </c>
      <c r="J65" s="47">
        <v>0.4</v>
      </c>
    </row>
    <row r="66" spans="2:10" ht="15" customHeight="1" x14ac:dyDescent="0.15">
      <c r="B66" s="82" t="s">
        <v>7</v>
      </c>
      <c r="C66" s="68" t="s">
        <v>85</v>
      </c>
      <c r="D66" s="76">
        <v>684</v>
      </c>
      <c r="E66" s="53">
        <v>20.6</v>
      </c>
      <c r="F66" s="42">
        <v>17.3</v>
      </c>
      <c r="G66" s="42">
        <v>15.9</v>
      </c>
      <c r="H66" s="42">
        <v>8.8000000000000007</v>
      </c>
      <c r="I66" s="42">
        <v>36.299999999999997</v>
      </c>
      <c r="J66" s="43">
        <v>1.2</v>
      </c>
    </row>
    <row r="67" spans="2:10" ht="15" customHeight="1" x14ac:dyDescent="0.15">
      <c r="B67" s="83"/>
      <c r="C67" s="66" t="s">
        <v>86</v>
      </c>
      <c r="D67" s="74">
        <v>402</v>
      </c>
      <c r="E67" s="54">
        <v>20.9</v>
      </c>
      <c r="F67" s="44">
        <v>16.399999999999999</v>
      </c>
      <c r="G67" s="44">
        <v>19.899999999999999</v>
      </c>
      <c r="H67" s="44">
        <v>8</v>
      </c>
      <c r="I67" s="44">
        <v>34.1</v>
      </c>
      <c r="J67" s="45">
        <v>0.7</v>
      </c>
    </row>
    <row r="68" spans="2:10" ht="15" customHeight="1" x14ac:dyDescent="0.15">
      <c r="B68" s="83"/>
      <c r="C68" s="66" t="s">
        <v>87</v>
      </c>
      <c r="D68" s="74">
        <v>7</v>
      </c>
      <c r="E68" s="54">
        <v>57.1</v>
      </c>
      <c r="F68" s="44" t="s">
        <v>100</v>
      </c>
      <c r="G68" s="44" t="s">
        <v>100</v>
      </c>
      <c r="H68" s="44">
        <v>14.3</v>
      </c>
      <c r="I68" s="44">
        <v>14.3</v>
      </c>
      <c r="J68" s="45">
        <v>14.3</v>
      </c>
    </row>
    <row r="69" spans="2:10" ht="15" customHeight="1" x14ac:dyDescent="0.15">
      <c r="B69" s="83"/>
      <c r="C69" s="66" t="s">
        <v>88</v>
      </c>
      <c r="D69" s="74">
        <v>27</v>
      </c>
      <c r="E69" s="54">
        <v>37</v>
      </c>
      <c r="F69" s="44">
        <v>3.7</v>
      </c>
      <c r="G69" s="44">
        <v>11.1</v>
      </c>
      <c r="H69" s="44">
        <v>11.1</v>
      </c>
      <c r="I69" s="44">
        <v>37</v>
      </c>
      <c r="J69" s="45" t="s">
        <v>100</v>
      </c>
    </row>
    <row r="70" spans="2:10" ht="15" customHeight="1" x14ac:dyDescent="0.15">
      <c r="B70" s="83"/>
      <c r="C70" s="66" t="s">
        <v>89</v>
      </c>
      <c r="D70" s="74">
        <v>373</v>
      </c>
      <c r="E70" s="54">
        <v>21.7</v>
      </c>
      <c r="F70" s="44">
        <v>15</v>
      </c>
      <c r="G70" s="44">
        <v>21.2</v>
      </c>
      <c r="H70" s="44">
        <v>9.4</v>
      </c>
      <c r="I70" s="44">
        <v>31.9</v>
      </c>
      <c r="J70" s="45">
        <v>0.8</v>
      </c>
    </row>
    <row r="71" spans="2:10" ht="15" customHeight="1" x14ac:dyDescent="0.15">
      <c r="B71" s="83"/>
      <c r="C71" s="66" t="s">
        <v>90</v>
      </c>
      <c r="D71" s="74">
        <v>78</v>
      </c>
      <c r="E71" s="54">
        <v>20.5</v>
      </c>
      <c r="F71" s="44">
        <v>19.2</v>
      </c>
      <c r="G71" s="44">
        <v>25.6</v>
      </c>
      <c r="H71" s="44">
        <v>6.4</v>
      </c>
      <c r="I71" s="44">
        <v>26.9</v>
      </c>
      <c r="J71" s="45">
        <v>1.3</v>
      </c>
    </row>
    <row r="72" spans="2:10" ht="15" customHeight="1" x14ac:dyDescent="0.15">
      <c r="B72" s="83"/>
      <c r="C72" s="66" t="s">
        <v>91</v>
      </c>
      <c r="D72" s="74">
        <v>43</v>
      </c>
      <c r="E72" s="54">
        <v>23.3</v>
      </c>
      <c r="F72" s="44">
        <v>18.600000000000001</v>
      </c>
      <c r="G72" s="44">
        <v>20.9</v>
      </c>
      <c r="H72" s="44">
        <v>4.7</v>
      </c>
      <c r="I72" s="44">
        <v>32.6</v>
      </c>
      <c r="J72" s="45" t="s">
        <v>100</v>
      </c>
    </row>
    <row r="73" spans="2:10" ht="15" customHeight="1" x14ac:dyDescent="0.15">
      <c r="B73" s="83"/>
      <c r="C73" s="66" t="s">
        <v>92</v>
      </c>
      <c r="D73" s="74">
        <v>41</v>
      </c>
      <c r="E73" s="54">
        <v>14.6</v>
      </c>
      <c r="F73" s="44">
        <v>9.8000000000000007</v>
      </c>
      <c r="G73" s="44">
        <v>34.1</v>
      </c>
      <c r="H73" s="44">
        <v>9.8000000000000007</v>
      </c>
      <c r="I73" s="44">
        <v>31.7</v>
      </c>
      <c r="J73" s="45" t="s">
        <v>100</v>
      </c>
    </row>
    <row r="74" spans="2:10" ht="15" customHeight="1" x14ac:dyDescent="0.15">
      <c r="B74" s="86"/>
      <c r="C74" s="67" t="s">
        <v>93</v>
      </c>
      <c r="D74" s="75">
        <v>20</v>
      </c>
      <c r="E74" s="55">
        <v>15</v>
      </c>
      <c r="F74" s="46">
        <v>20</v>
      </c>
      <c r="G74" s="46">
        <v>20</v>
      </c>
      <c r="H74" s="46">
        <v>5</v>
      </c>
      <c r="I74" s="46">
        <v>30</v>
      </c>
      <c r="J74" s="47">
        <v>10</v>
      </c>
    </row>
    <row r="75" spans="2:10" ht="15" customHeight="1" x14ac:dyDescent="0.15">
      <c r="B75" s="82" t="s">
        <v>8</v>
      </c>
      <c r="C75" s="68" t="s">
        <v>94</v>
      </c>
      <c r="D75" s="76">
        <v>111</v>
      </c>
      <c r="E75" s="53">
        <v>12.6</v>
      </c>
      <c r="F75" s="42">
        <v>19.8</v>
      </c>
      <c r="G75" s="42">
        <v>22.5</v>
      </c>
      <c r="H75" s="42">
        <v>8.1</v>
      </c>
      <c r="I75" s="42">
        <v>35.1</v>
      </c>
      <c r="J75" s="43">
        <v>1.8</v>
      </c>
    </row>
    <row r="76" spans="2:10" ht="15" customHeight="1" x14ac:dyDescent="0.15">
      <c r="B76" s="83"/>
      <c r="C76" s="66" t="s">
        <v>95</v>
      </c>
      <c r="D76" s="74">
        <v>340</v>
      </c>
      <c r="E76" s="54">
        <v>18.5</v>
      </c>
      <c r="F76" s="44">
        <v>15.9</v>
      </c>
      <c r="G76" s="44">
        <v>17.399999999999999</v>
      </c>
      <c r="H76" s="44">
        <v>9.4</v>
      </c>
      <c r="I76" s="44">
        <v>37.1</v>
      </c>
      <c r="J76" s="45">
        <v>1.8</v>
      </c>
    </row>
    <row r="77" spans="2:10" ht="15" customHeight="1" x14ac:dyDescent="0.15">
      <c r="B77" s="83"/>
      <c r="C77" s="66" t="s">
        <v>96</v>
      </c>
      <c r="D77" s="74">
        <v>653</v>
      </c>
      <c r="E77" s="54">
        <v>24.3</v>
      </c>
      <c r="F77" s="44">
        <v>16.5</v>
      </c>
      <c r="G77" s="44">
        <v>19.600000000000001</v>
      </c>
      <c r="H77" s="44">
        <v>8.6</v>
      </c>
      <c r="I77" s="44">
        <v>30.5</v>
      </c>
      <c r="J77" s="45">
        <v>0.5</v>
      </c>
    </row>
    <row r="78" spans="2:10" ht="15" customHeight="1" x14ac:dyDescent="0.15">
      <c r="B78" s="83"/>
      <c r="C78" s="66" t="s">
        <v>97</v>
      </c>
      <c r="D78" s="74">
        <v>224</v>
      </c>
      <c r="E78" s="54">
        <v>18.3</v>
      </c>
      <c r="F78" s="44">
        <v>15.2</v>
      </c>
      <c r="G78" s="44">
        <v>20.5</v>
      </c>
      <c r="H78" s="44">
        <v>8.9</v>
      </c>
      <c r="I78" s="44">
        <v>35.700000000000003</v>
      </c>
      <c r="J78" s="45">
        <v>1.3</v>
      </c>
    </row>
    <row r="79" spans="2:10" ht="15" customHeight="1" x14ac:dyDescent="0.15">
      <c r="B79" s="83"/>
      <c r="C79" s="66" t="s">
        <v>98</v>
      </c>
      <c r="D79" s="74">
        <v>225</v>
      </c>
      <c r="E79" s="54">
        <v>23.1</v>
      </c>
      <c r="F79" s="44">
        <v>14.2</v>
      </c>
      <c r="G79" s="44">
        <v>18.7</v>
      </c>
      <c r="H79" s="44">
        <v>6.7</v>
      </c>
      <c r="I79" s="44">
        <v>36</v>
      </c>
      <c r="J79" s="45">
        <v>1.3</v>
      </c>
    </row>
    <row r="80" spans="2:10" ht="15" customHeight="1" x14ac:dyDescent="0.15">
      <c r="B80" s="86"/>
      <c r="C80" s="67" t="s">
        <v>99</v>
      </c>
      <c r="D80" s="75">
        <v>116</v>
      </c>
      <c r="E80" s="55">
        <v>23.3</v>
      </c>
      <c r="F80" s="46">
        <v>18.100000000000001</v>
      </c>
      <c r="G80" s="46">
        <v>16.399999999999999</v>
      </c>
      <c r="H80" s="46">
        <v>6</v>
      </c>
      <c r="I80" s="46">
        <v>35.299999999999997</v>
      </c>
      <c r="J80" s="47">
        <v>0.9</v>
      </c>
    </row>
    <row r="81" spans="2:10" ht="15" customHeight="1" x14ac:dyDescent="0.15">
      <c r="B81" s="82" t="s">
        <v>9</v>
      </c>
      <c r="C81" s="68" t="s">
        <v>18</v>
      </c>
      <c r="D81" s="76">
        <v>58</v>
      </c>
      <c r="E81" s="53">
        <v>20.7</v>
      </c>
      <c r="F81" s="42">
        <v>20.7</v>
      </c>
      <c r="G81" s="42">
        <v>25.9</v>
      </c>
      <c r="H81" s="42">
        <v>10.3</v>
      </c>
      <c r="I81" s="42">
        <v>22.4</v>
      </c>
      <c r="J81" s="43" t="s">
        <v>100</v>
      </c>
    </row>
    <row r="82" spans="2:10" ht="15" customHeight="1" x14ac:dyDescent="0.15">
      <c r="B82" s="83"/>
      <c r="C82" s="66" t="s">
        <v>19</v>
      </c>
      <c r="D82" s="74">
        <v>187</v>
      </c>
      <c r="E82" s="54">
        <v>17.600000000000001</v>
      </c>
      <c r="F82" s="44">
        <v>16</v>
      </c>
      <c r="G82" s="44">
        <v>26.7</v>
      </c>
      <c r="H82" s="44">
        <v>9.1</v>
      </c>
      <c r="I82" s="44">
        <v>29.9</v>
      </c>
      <c r="J82" s="45">
        <v>0.5</v>
      </c>
    </row>
    <row r="83" spans="2:10" ht="15" customHeight="1" x14ac:dyDescent="0.15">
      <c r="B83" s="83"/>
      <c r="C83" s="66" t="s">
        <v>20</v>
      </c>
      <c r="D83" s="74">
        <v>133</v>
      </c>
      <c r="E83" s="54">
        <v>21.8</v>
      </c>
      <c r="F83" s="44">
        <v>17.3</v>
      </c>
      <c r="G83" s="44">
        <v>22.6</v>
      </c>
      <c r="H83" s="44">
        <v>8.3000000000000007</v>
      </c>
      <c r="I83" s="44">
        <v>30.1</v>
      </c>
      <c r="J83" s="45" t="s">
        <v>100</v>
      </c>
    </row>
    <row r="84" spans="2:10" ht="15" customHeight="1" x14ac:dyDescent="0.15">
      <c r="B84" s="83"/>
      <c r="C84" s="66" t="s">
        <v>21</v>
      </c>
      <c r="D84" s="74">
        <v>262</v>
      </c>
      <c r="E84" s="54">
        <v>17.2</v>
      </c>
      <c r="F84" s="44">
        <v>17.600000000000001</v>
      </c>
      <c r="G84" s="44">
        <v>23.3</v>
      </c>
      <c r="H84" s="44">
        <v>8.4</v>
      </c>
      <c r="I84" s="44">
        <v>32.4</v>
      </c>
      <c r="J84" s="45">
        <v>1.1000000000000001</v>
      </c>
    </row>
    <row r="85" spans="2:10" ht="15" customHeight="1" x14ac:dyDescent="0.15">
      <c r="B85" s="83"/>
      <c r="C85" s="66" t="s">
        <v>22</v>
      </c>
      <c r="D85" s="74">
        <v>295</v>
      </c>
      <c r="E85" s="54">
        <v>22.4</v>
      </c>
      <c r="F85" s="44">
        <v>16.899999999999999</v>
      </c>
      <c r="G85" s="44">
        <v>16.899999999999999</v>
      </c>
      <c r="H85" s="44">
        <v>8.5</v>
      </c>
      <c r="I85" s="44">
        <v>34.200000000000003</v>
      </c>
      <c r="J85" s="45">
        <v>1</v>
      </c>
    </row>
    <row r="86" spans="2:10" ht="15" customHeight="1" x14ac:dyDescent="0.15">
      <c r="B86" s="84"/>
      <c r="C86" s="69" t="s">
        <v>23</v>
      </c>
      <c r="D86" s="77">
        <v>798</v>
      </c>
      <c r="E86" s="56">
        <v>23.3</v>
      </c>
      <c r="F86" s="48">
        <v>14.4</v>
      </c>
      <c r="G86" s="48">
        <v>15.2</v>
      </c>
      <c r="H86" s="48">
        <v>8.5</v>
      </c>
      <c r="I86" s="48">
        <v>36.5</v>
      </c>
      <c r="J86" s="49">
        <v>2.1</v>
      </c>
    </row>
  </sheetData>
  <mergeCells count="18">
    <mergeCell ref="H5:H6"/>
    <mergeCell ref="I5:I6"/>
    <mergeCell ref="J5:J6"/>
    <mergeCell ref="B66:B74"/>
    <mergeCell ref="B75:B80"/>
    <mergeCell ref="E5:E6"/>
    <mergeCell ref="F5:F6"/>
    <mergeCell ref="G5:G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3E5A1-562A-4257-9522-EF7B4F91BF85}">
  <sheetPr codeName="Sheet25"/>
  <dimension ref="A1:A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34" ht="18" customHeight="1" x14ac:dyDescent="0.15">
      <c r="A1" s="39" t="str">
        <f>HYPERLINK("#目次!A"&amp;ROW(目次!$A$1),"[目次先頭へ戻る]")</f>
        <v>[目次先頭へ戻る]</v>
      </c>
    </row>
    <row r="2" spans="1:34" ht="18" customHeight="1" x14ac:dyDescent="0.15">
      <c r="A2" s="38" t="str">
        <f>HYPERLINK("#目次!C"&amp;ROW(目次!$C$31),"[問5]")</f>
        <v>[問5]</v>
      </c>
    </row>
    <row r="3" spans="1:34" ht="13.5" customHeight="1" x14ac:dyDescent="0.15">
      <c r="B3" s="40" t="s">
        <v>0</v>
      </c>
    </row>
    <row r="4" spans="1:34" ht="13.5" customHeight="1" x14ac:dyDescent="0.15">
      <c r="B4" s="40" t="s">
        <v>138</v>
      </c>
    </row>
    <row r="5" spans="1:34" ht="20.25" customHeight="1" x14ac:dyDescent="0.15">
      <c r="B5" s="91"/>
      <c r="C5" s="92"/>
      <c r="D5" s="105" t="s">
        <v>601</v>
      </c>
      <c r="E5" s="107" t="s">
        <v>139</v>
      </c>
      <c r="F5" s="87" t="s">
        <v>140</v>
      </c>
      <c r="G5" s="87" t="s">
        <v>141</v>
      </c>
      <c r="H5" s="87" t="s">
        <v>142</v>
      </c>
      <c r="I5" s="87" t="s">
        <v>143</v>
      </c>
      <c r="J5" s="87" t="s">
        <v>144</v>
      </c>
      <c r="K5" s="87" t="s">
        <v>145</v>
      </c>
      <c r="L5" s="87" t="s">
        <v>146</v>
      </c>
      <c r="M5" s="87" t="s">
        <v>576</v>
      </c>
      <c r="N5" s="87" t="s">
        <v>148</v>
      </c>
      <c r="O5" s="87" t="s">
        <v>149</v>
      </c>
      <c r="P5" s="87" t="s">
        <v>150</v>
      </c>
      <c r="Q5" s="87" t="s">
        <v>151</v>
      </c>
      <c r="R5" s="87" t="s">
        <v>152</v>
      </c>
      <c r="S5" s="87" t="s">
        <v>153</v>
      </c>
      <c r="T5" s="87" t="s">
        <v>154</v>
      </c>
      <c r="U5" s="87" t="s">
        <v>155</v>
      </c>
      <c r="V5" s="87" t="s">
        <v>156</v>
      </c>
      <c r="W5" s="87" t="s">
        <v>157</v>
      </c>
      <c r="X5" s="87" t="s">
        <v>158</v>
      </c>
      <c r="Y5" s="87" t="s">
        <v>159</v>
      </c>
      <c r="Z5" s="87" t="s">
        <v>160</v>
      </c>
      <c r="AA5" s="87" t="s">
        <v>161</v>
      </c>
      <c r="AB5" s="87" t="s">
        <v>162</v>
      </c>
      <c r="AC5" s="87" t="s">
        <v>163</v>
      </c>
      <c r="AD5" s="87" t="s">
        <v>164</v>
      </c>
      <c r="AE5" s="87" t="s">
        <v>57</v>
      </c>
      <c r="AF5" s="87" t="s">
        <v>165</v>
      </c>
      <c r="AG5" s="87" t="s">
        <v>166</v>
      </c>
      <c r="AH5" s="89" t="s">
        <v>570</v>
      </c>
    </row>
    <row r="6" spans="1:34" ht="156.75" customHeight="1" x14ac:dyDescent="0.15">
      <c r="B6" s="93"/>
      <c r="C6" s="94"/>
      <c r="D6" s="106"/>
      <c r="E6" s="108"/>
      <c r="F6" s="88" t="s">
        <v>140</v>
      </c>
      <c r="G6" s="88" t="s">
        <v>141</v>
      </c>
      <c r="H6" s="88" t="s">
        <v>142</v>
      </c>
      <c r="I6" s="88" t="s">
        <v>143</v>
      </c>
      <c r="J6" s="88" t="s">
        <v>144</v>
      </c>
      <c r="K6" s="88" t="s">
        <v>145</v>
      </c>
      <c r="L6" s="88" t="s">
        <v>146</v>
      </c>
      <c r="M6" s="88" t="s">
        <v>147</v>
      </c>
      <c r="N6" s="88" t="s">
        <v>148</v>
      </c>
      <c r="O6" s="88" t="s">
        <v>149</v>
      </c>
      <c r="P6" s="88" t="s">
        <v>150</v>
      </c>
      <c r="Q6" s="88" t="s">
        <v>151</v>
      </c>
      <c r="R6" s="88" t="s">
        <v>152</v>
      </c>
      <c r="S6" s="88" t="s">
        <v>153</v>
      </c>
      <c r="T6" s="88" t="s">
        <v>154</v>
      </c>
      <c r="U6" s="88" t="s">
        <v>155</v>
      </c>
      <c r="V6" s="88" t="s">
        <v>156</v>
      </c>
      <c r="W6" s="88" t="s">
        <v>157</v>
      </c>
      <c r="X6" s="88" t="s">
        <v>158</v>
      </c>
      <c r="Y6" s="88" t="s">
        <v>159</v>
      </c>
      <c r="Z6" s="88" t="s">
        <v>160</v>
      </c>
      <c r="AA6" s="88" t="s">
        <v>161</v>
      </c>
      <c r="AB6" s="88" t="s">
        <v>162</v>
      </c>
      <c r="AC6" s="88" t="s">
        <v>163</v>
      </c>
      <c r="AD6" s="88" t="s">
        <v>164</v>
      </c>
      <c r="AE6" s="88" t="s">
        <v>57</v>
      </c>
      <c r="AF6" s="88" t="s">
        <v>165</v>
      </c>
      <c r="AG6" s="88" t="s">
        <v>166</v>
      </c>
      <c r="AH6" s="90" t="s">
        <v>27</v>
      </c>
    </row>
    <row r="7" spans="1:34" ht="15" customHeight="1" x14ac:dyDescent="0.15">
      <c r="B7" s="95" t="s">
        <v>17</v>
      </c>
      <c r="C7" s="96"/>
      <c r="D7" s="72">
        <v>1746</v>
      </c>
      <c r="E7" s="60">
        <v>53.8</v>
      </c>
      <c r="F7" s="61">
        <v>27.7</v>
      </c>
      <c r="G7" s="61">
        <v>31.6</v>
      </c>
      <c r="H7" s="61">
        <v>4.9000000000000004</v>
      </c>
      <c r="I7" s="61">
        <v>0.8</v>
      </c>
      <c r="J7" s="61">
        <v>0.8</v>
      </c>
      <c r="K7" s="61">
        <v>3.7</v>
      </c>
      <c r="L7" s="61">
        <v>4.5</v>
      </c>
      <c r="M7" s="61">
        <v>4.7</v>
      </c>
      <c r="N7" s="61">
        <v>0.5</v>
      </c>
      <c r="O7" s="61">
        <v>4</v>
      </c>
      <c r="P7" s="61">
        <v>3.8</v>
      </c>
      <c r="Q7" s="61">
        <v>3.3</v>
      </c>
      <c r="R7" s="61">
        <v>0.5</v>
      </c>
      <c r="S7" s="61">
        <v>2.9</v>
      </c>
      <c r="T7" s="61">
        <v>12.9</v>
      </c>
      <c r="U7" s="61">
        <v>6.3</v>
      </c>
      <c r="V7" s="61">
        <v>2.2999999999999998</v>
      </c>
      <c r="W7" s="61">
        <v>2.6</v>
      </c>
      <c r="X7" s="61">
        <v>9.3000000000000007</v>
      </c>
      <c r="Y7" s="61">
        <v>2.7</v>
      </c>
      <c r="Z7" s="61">
        <v>23.8</v>
      </c>
      <c r="AA7" s="61">
        <v>14.8</v>
      </c>
      <c r="AB7" s="61">
        <v>11.5</v>
      </c>
      <c r="AC7" s="61">
        <v>5.0999999999999996</v>
      </c>
      <c r="AD7" s="61">
        <v>20.3</v>
      </c>
      <c r="AE7" s="61">
        <v>1.5</v>
      </c>
      <c r="AF7" s="61">
        <v>0.8</v>
      </c>
      <c r="AG7" s="61">
        <v>11.8</v>
      </c>
      <c r="AH7" s="62">
        <v>0.9</v>
      </c>
    </row>
    <row r="8" spans="1:34" ht="15" customHeight="1" x14ac:dyDescent="0.15">
      <c r="B8" s="85" t="s">
        <v>1</v>
      </c>
      <c r="C8" s="65" t="s">
        <v>28</v>
      </c>
      <c r="D8" s="73">
        <v>13</v>
      </c>
      <c r="E8" s="57">
        <v>15.4</v>
      </c>
      <c r="F8" s="58" t="s">
        <v>100</v>
      </c>
      <c r="G8" s="58">
        <v>15.4</v>
      </c>
      <c r="H8" s="58">
        <v>15.4</v>
      </c>
      <c r="I8" s="58" t="s">
        <v>100</v>
      </c>
      <c r="J8" s="58" t="s">
        <v>100</v>
      </c>
      <c r="K8" s="58" t="s">
        <v>100</v>
      </c>
      <c r="L8" s="58" t="s">
        <v>100</v>
      </c>
      <c r="M8" s="58">
        <v>7.7</v>
      </c>
      <c r="N8" s="58" t="s">
        <v>100</v>
      </c>
      <c r="O8" s="58">
        <v>7.7</v>
      </c>
      <c r="P8" s="58" t="s">
        <v>100</v>
      </c>
      <c r="Q8" s="58" t="s">
        <v>100</v>
      </c>
      <c r="R8" s="58" t="s">
        <v>100</v>
      </c>
      <c r="S8" s="58" t="s">
        <v>100</v>
      </c>
      <c r="T8" s="58" t="s">
        <v>100</v>
      </c>
      <c r="U8" s="58">
        <v>7.7</v>
      </c>
      <c r="V8" s="58" t="s">
        <v>100</v>
      </c>
      <c r="W8" s="58" t="s">
        <v>100</v>
      </c>
      <c r="X8" s="58">
        <v>15.4</v>
      </c>
      <c r="Y8" s="58" t="s">
        <v>100</v>
      </c>
      <c r="Z8" s="58" t="s">
        <v>100</v>
      </c>
      <c r="AA8" s="58">
        <v>7.7</v>
      </c>
      <c r="AB8" s="58" t="s">
        <v>100</v>
      </c>
      <c r="AC8" s="58" t="s">
        <v>100</v>
      </c>
      <c r="AD8" s="58">
        <v>15.4</v>
      </c>
      <c r="AE8" s="58" t="s">
        <v>100</v>
      </c>
      <c r="AF8" s="58" t="s">
        <v>100</v>
      </c>
      <c r="AG8" s="58">
        <v>53.8</v>
      </c>
      <c r="AH8" s="59" t="s">
        <v>100</v>
      </c>
    </row>
    <row r="9" spans="1:34" ht="15" customHeight="1" x14ac:dyDescent="0.15">
      <c r="B9" s="83"/>
      <c r="C9" s="66" t="s">
        <v>29</v>
      </c>
      <c r="D9" s="74">
        <v>61</v>
      </c>
      <c r="E9" s="54">
        <v>18</v>
      </c>
      <c r="F9" s="44">
        <v>6.6</v>
      </c>
      <c r="G9" s="44">
        <v>19.7</v>
      </c>
      <c r="H9" s="44">
        <v>6.6</v>
      </c>
      <c r="I9" s="44" t="s">
        <v>100</v>
      </c>
      <c r="J9" s="44" t="s">
        <v>100</v>
      </c>
      <c r="K9" s="44">
        <v>1.6</v>
      </c>
      <c r="L9" s="44">
        <v>1.6</v>
      </c>
      <c r="M9" s="44">
        <v>1.6</v>
      </c>
      <c r="N9" s="44" t="s">
        <v>100</v>
      </c>
      <c r="O9" s="44">
        <v>6.6</v>
      </c>
      <c r="P9" s="44">
        <v>6.6</v>
      </c>
      <c r="Q9" s="44">
        <v>4.9000000000000004</v>
      </c>
      <c r="R9" s="44">
        <v>1.6</v>
      </c>
      <c r="S9" s="44" t="s">
        <v>100</v>
      </c>
      <c r="T9" s="44">
        <v>3.3</v>
      </c>
      <c r="U9" s="44">
        <v>4.9000000000000004</v>
      </c>
      <c r="V9" s="44">
        <v>1.6</v>
      </c>
      <c r="W9" s="44">
        <v>1.6</v>
      </c>
      <c r="X9" s="44">
        <v>6.6</v>
      </c>
      <c r="Y9" s="44" t="s">
        <v>100</v>
      </c>
      <c r="Z9" s="44">
        <v>4.9000000000000004</v>
      </c>
      <c r="AA9" s="44">
        <v>9.8000000000000007</v>
      </c>
      <c r="AB9" s="44">
        <v>4.9000000000000004</v>
      </c>
      <c r="AC9" s="44" t="s">
        <v>100</v>
      </c>
      <c r="AD9" s="44">
        <v>9.8000000000000007</v>
      </c>
      <c r="AE9" s="44">
        <v>1.6</v>
      </c>
      <c r="AF9" s="44">
        <v>3.3</v>
      </c>
      <c r="AG9" s="44">
        <v>36.1</v>
      </c>
      <c r="AH9" s="45">
        <v>1.6</v>
      </c>
    </row>
    <row r="10" spans="1:34" ht="15" customHeight="1" x14ac:dyDescent="0.15">
      <c r="B10" s="83"/>
      <c r="C10" s="66" t="s">
        <v>30</v>
      </c>
      <c r="D10" s="74">
        <v>77</v>
      </c>
      <c r="E10" s="54">
        <v>29.9</v>
      </c>
      <c r="F10" s="44">
        <v>6.5</v>
      </c>
      <c r="G10" s="44">
        <v>31.2</v>
      </c>
      <c r="H10" s="44">
        <v>9.1</v>
      </c>
      <c r="I10" s="44">
        <v>1.3</v>
      </c>
      <c r="J10" s="44">
        <v>1.3</v>
      </c>
      <c r="K10" s="44">
        <v>2.6</v>
      </c>
      <c r="L10" s="44" t="s">
        <v>100</v>
      </c>
      <c r="M10" s="44" t="s">
        <v>100</v>
      </c>
      <c r="N10" s="44" t="s">
        <v>100</v>
      </c>
      <c r="O10" s="44">
        <v>6.5</v>
      </c>
      <c r="P10" s="44">
        <v>9.1</v>
      </c>
      <c r="Q10" s="44" t="s">
        <v>100</v>
      </c>
      <c r="R10" s="44" t="s">
        <v>100</v>
      </c>
      <c r="S10" s="44">
        <v>1.3</v>
      </c>
      <c r="T10" s="44">
        <v>6.5</v>
      </c>
      <c r="U10" s="44">
        <v>2.6</v>
      </c>
      <c r="V10" s="44">
        <v>1.3</v>
      </c>
      <c r="W10" s="44">
        <v>1.3</v>
      </c>
      <c r="X10" s="44">
        <v>3.9</v>
      </c>
      <c r="Y10" s="44">
        <v>2.6</v>
      </c>
      <c r="Z10" s="44">
        <v>2.6</v>
      </c>
      <c r="AA10" s="44">
        <v>11.7</v>
      </c>
      <c r="AB10" s="44">
        <v>6.5</v>
      </c>
      <c r="AC10" s="44">
        <v>2.6</v>
      </c>
      <c r="AD10" s="44">
        <v>15.6</v>
      </c>
      <c r="AE10" s="44">
        <v>1.3</v>
      </c>
      <c r="AF10" s="44" t="s">
        <v>100</v>
      </c>
      <c r="AG10" s="44">
        <v>32.5</v>
      </c>
      <c r="AH10" s="45" t="s">
        <v>100</v>
      </c>
    </row>
    <row r="11" spans="1:34" ht="15" customHeight="1" x14ac:dyDescent="0.15">
      <c r="B11" s="83"/>
      <c r="C11" s="66" t="s">
        <v>31</v>
      </c>
      <c r="D11" s="74">
        <v>105</v>
      </c>
      <c r="E11" s="54">
        <v>41.9</v>
      </c>
      <c r="F11" s="44">
        <v>8.6</v>
      </c>
      <c r="G11" s="44">
        <v>39</v>
      </c>
      <c r="H11" s="44">
        <v>6.7</v>
      </c>
      <c r="I11" s="44" t="s">
        <v>100</v>
      </c>
      <c r="J11" s="44">
        <v>1.9</v>
      </c>
      <c r="K11" s="44">
        <v>3.8</v>
      </c>
      <c r="L11" s="44">
        <v>3.8</v>
      </c>
      <c r="M11" s="44">
        <v>1</v>
      </c>
      <c r="N11" s="44" t="s">
        <v>100</v>
      </c>
      <c r="O11" s="44">
        <v>7.6</v>
      </c>
      <c r="P11" s="44">
        <v>4.8</v>
      </c>
      <c r="Q11" s="44">
        <v>1</v>
      </c>
      <c r="R11" s="44" t="s">
        <v>100</v>
      </c>
      <c r="S11" s="44" t="s">
        <v>100</v>
      </c>
      <c r="T11" s="44">
        <v>9.5</v>
      </c>
      <c r="U11" s="44">
        <v>9.5</v>
      </c>
      <c r="V11" s="44">
        <v>1</v>
      </c>
      <c r="W11" s="44">
        <v>1</v>
      </c>
      <c r="X11" s="44">
        <v>1.9</v>
      </c>
      <c r="Y11" s="44">
        <v>10.5</v>
      </c>
      <c r="Z11" s="44">
        <v>10.5</v>
      </c>
      <c r="AA11" s="44">
        <v>6.7</v>
      </c>
      <c r="AB11" s="44">
        <v>5.7</v>
      </c>
      <c r="AC11" s="44">
        <v>2.9</v>
      </c>
      <c r="AD11" s="44">
        <v>12.4</v>
      </c>
      <c r="AE11" s="44">
        <v>1</v>
      </c>
      <c r="AF11" s="44">
        <v>1.9</v>
      </c>
      <c r="AG11" s="44">
        <v>11.4</v>
      </c>
      <c r="AH11" s="45" t="s">
        <v>100</v>
      </c>
    </row>
    <row r="12" spans="1:34" ht="15" customHeight="1" x14ac:dyDescent="0.15">
      <c r="B12" s="83"/>
      <c r="C12" s="66" t="s">
        <v>32</v>
      </c>
      <c r="D12" s="74">
        <v>136</v>
      </c>
      <c r="E12" s="54">
        <v>48.5</v>
      </c>
      <c r="F12" s="44">
        <v>16.899999999999999</v>
      </c>
      <c r="G12" s="44">
        <v>43.4</v>
      </c>
      <c r="H12" s="44">
        <v>4.4000000000000004</v>
      </c>
      <c r="I12" s="44">
        <v>1.5</v>
      </c>
      <c r="J12" s="44">
        <v>0.7</v>
      </c>
      <c r="K12" s="44">
        <v>1.5</v>
      </c>
      <c r="L12" s="44">
        <v>5.0999999999999996</v>
      </c>
      <c r="M12" s="44">
        <v>3.7</v>
      </c>
      <c r="N12" s="44">
        <v>1.5</v>
      </c>
      <c r="O12" s="44">
        <v>5.9</v>
      </c>
      <c r="P12" s="44">
        <v>2.2000000000000002</v>
      </c>
      <c r="Q12" s="44">
        <v>3.7</v>
      </c>
      <c r="R12" s="44">
        <v>0.7</v>
      </c>
      <c r="S12" s="44">
        <v>2.2000000000000002</v>
      </c>
      <c r="T12" s="44">
        <v>11</v>
      </c>
      <c r="U12" s="44">
        <v>4.4000000000000004</v>
      </c>
      <c r="V12" s="44">
        <v>2.2000000000000002</v>
      </c>
      <c r="W12" s="44">
        <v>2.2000000000000002</v>
      </c>
      <c r="X12" s="44">
        <v>6.6</v>
      </c>
      <c r="Y12" s="44">
        <v>2.9</v>
      </c>
      <c r="Z12" s="44">
        <v>15.4</v>
      </c>
      <c r="AA12" s="44">
        <v>8.8000000000000007</v>
      </c>
      <c r="AB12" s="44">
        <v>11.8</v>
      </c>
      <c r="AC12" s="44">
        <v>4.4000000000000004</v>
      </c>
      <c r="AD12" s="44">
        <v>12.5</v>
      </c>
      <c r="AE12" s="44">
        <v>2.2000000000000002</v>
      </c>
      <c r="AF12" s="44" t="s">
        <v>100</v>
      </c>
      <c r="AG12" s="44">
        <v>15.4</v>
      </c>
      <c r="AH12" s="45" t="s">
        <v>100</v>
      </c>
    </row>
    <row r="13" spans="1:34" ht="15" customHeight="1" x14ac:dyDescent="0.15">
      <c r="B13" s="83"/>
      <c r="C13" s="66" t="s">
        <v>33</v>
      </c>
      <c r="D13" s="74">
        <v>71</v>
      </c>
      <c r="E13" s="54">
        <v>69</v>
      </c>
      <c r="F13" s="44">
        <v>29.6</v>
      </c>
      <c r="G13" s="44">
        <v>36.6</v>
      </c>
      <c r="H13" s="44">
        <v>2.8</v>
      </c>
      <c r="I13" s="44">
        <v>1.4</v>
      </c>
      <c r="J13" s="44" t="s">
        <v>100</v>
      </c>
      <c r="K13" s="44">
        <v>2.8</v>
      </c>
      <c r="L13" s="44">
        <v>4.2</v>
      </c>
      <c r="M13" s="44">
        <v>4.2</v>
      </c>
      <c r="N13" s="44" t="s">
        <v>100</v>
      </c>
      <c r="O13" s="44">
        <v>2.8</v>
      </c>
      <c r="P13" s="44">
        <v>2.8</v>
      </c>
      <c r="Q13" s="44">
        <v>2.8</v>
      </c>
      <c r="R13" s="44" t="s">
        <v>100</v>
      </c>
      <c r="S13" s="44">
        <v>2.8</v>
      </c>
      <c r="T13" s="44">
        <v>7</v>
      </c>
      <c r="U13" s="44">
        <v>5.6</v>
      </c>
      <c r="V13" s="44">
        <v>4.2</v>
      </c>
      <c r="W13" s="44">
        <v>8.5</v>
      </c>
      <c r="X13" s="44">
        <v>9.9</v>
      </c>
      <c r="Y13" s="44">
        <v>4.2</v>
      </c>
      <c r="Z13" s="44">
        <v>11.3</v>
      </c>
      <c r="AA13" s="44">
        <v>12.7</v>
      </c>
      <c r="AB13" s="44">
        <v>11.3</v>
      </c>
      <c r="AC13" s="44">
        <v>2.8</v>
      </c>
      <c r="AD13" s="44">
        <v>11.3</v>
      </c>
      <c r="AE13" s="44">
        <v>1.4</v>
      </c>
      <c r="AF13" s="44" t="s">
        <v>100</v>
      </c>
      <c r="AG13" s="44">
        <v>8.5</v>
      </c>
      <c r="AH13" s="45">
        <v>1.4</v>
      </c>
    </row>
    <row r="14" spans="1:34" ht="15" customHeight="1" x14ac:dyDescent="0.15">
      <c r="B14" s="83"/>
      <c r="C14" s="66" t="s">
        <v>34</v>
      </c>
      <c r="D14" s="74">
        <v>62</v>
      </c>
      <c r="E14" s="54">
        <v>61.3</v>
      </c>
      <c r="F14" s="44">
        <v>29</v>
      </c>
      <c r="G14" s="44">
        <v>33.9</v>
      </c>
      <c r="H14" s="44">
        <v>3.2</v>
      </c>
      <c r="I14" s="44">
        <v>1.6</v>
      </c>
      <c r="J14" s="44" t="s">
        <v>100</v>
      </c>
      <c r="K14" s="44">
        <v>3.2</v>
      </c>
      <c r="L14" s="44">
        <v>4.8</v>
      </c>
      <c r="M14" s="44">
        <v>11.3</v>
      </c>
      <c r="N14" s="44">
        <v>1.6</v>
      </c>
      <c r="O14" s="44">
        <v>1.6</v>
      </c>
      <c r="P14" s="44">
        <v>3.2</v>
      </c>
      <c r="Q14" s="44">
        <v>1.6</v>
      </c>
      <c r="R14" s="44">
        <v>1.6</v>
      </c>
      <c r="S14" s="44">
        <v>1.6</v>
      </c>
      <c r="T14" s="44">
        <v>14.5</v>
      </c>
      <c r="U14" s="44">
        <v>14.5</v>
      </c>
      <c r="V14" s="44">
        <v>8.1</v>
      </c>
      <c r="W14" s="44">
        <v>4.8</v>
      </c>
      <c r="X14" s="44">
        <v>12.9</v>
      </c>
      <c r="Y14" s="44">
        <v>3.2</v>
      </c>
      <c r="Z14" s="44">
        <v>25.8</v>
      </c>
      <c r="AA14" s="44">
        <v>17.7</v>
      </c>
      <c r="AB14" s="44">
        <v>8.1</v>
      </c>
      <c r="AC14" s="44">
        <v>1.6</v>
      </c>
      <c r="AD14" s="44">
        <v>12.9</v>
      </c>
      <c r="AE14" s="44" t="s">
        <v>100</v>
      </c>
      <c r="AF14" s="44" t="s">
        <v>100</v>
      </c>
      <c r="AG14" s="44">
        <v>6.5</v>
      </c>
      <c r="AH14" s="45">
        <v>1.6</v>
      </c>
    </row>
    <row r="15" spans="1:34" ht="15" customHeight="1" x14ac:dyDescent="0.15">
      <c r="B15" s="83"/>
      <c r="C15" s="66" t="s">
        <v>35</v>
      </c>
      <c r="D15" s="74">
        <v>62</v>
      </c>
      <c r="E15" s="54">
        <v>74.2</v>
      </c>
      <c r="F15" s="44">
        <v>30.6</v>
      </c>
      <c r="G15" s="44">
        <v>32.299999999999997</v>
      </c>
      <c r="H15" s="44">
        <v>3.2</v>
      </c>
      <c r="I15" s="44" t="s">
        <v>100</v>
      </c>
      <c r="J15" s="44" t="s">
        <v>100</v>
      </c>
      <c r="K15" s="44" t="s">
        <v>100</v>
      </c>
      <c r="L15" s="44">
        <v>6.5</v>
      </c>
      <c r="M15" s="44">
        <v>4.8</v>
      </c>
      <c r="N15" s="44">
        <v>1.6</v>
      </c>
      <c r="O15" s="44">
        <v>4.8</v>
      </c>
      <c r="P15" s="44">
        <v>9.6999999999999993</v>
      </c>
      <c r="Q15" s="44">
        <v>8.1</v>
      </c>
      <c r="R15" s="44" t="s">
        <v>100</v>
      </c>
      <c r="S15" s="44">
        <v>12.9</v>
      </c>
      <c r="T15" s="44">
        <v>24.2</v>
      </c>
      <c r="U15" s="44">
        <v>11.3</v>
      </c>
      <c r="V15" s="44" t="s">
        <v>100</v>
      </c>
      <c r="W15" s="44">
        <v>9.6999999999999993</v>
      </c>
      <c r="X15" s="44">
        <v>11.3</v>
      </c>
      <c r="Y15" s="44">
        <v>1.6</v>
      </c>
      <c r="Z15" s="44">
        <v>30.6</v>
      </c>
      <c r="AA15" s="44">
        <v>11.3</v>
      </c>
      <c r="AB15" s="44">
        <v>19.399999999999999</v>
      </c>
      <c r="AC15" s="44">
        <v>3.2</v>
      </c>
      <c r="AD15" s="44">
        <v>9.6999999999999993</v>
      </c>
      <c r="AE15" s="44" t="s">
        <v>100</v>
      </c>
      <c r="AF15" s="44" t="s">
        <v>100</v>
      </c>
      <c r="AG15" s="44">
        <v>3.2</v>
      </c>
      <c r="AH15" s="45" t="s">
        <v>100</v>
      </c>
    </row>
    <row r="16" spans="1:34" ht="15" customHeight="1" x14ac:dyDescent="0.15">
      <c r="B16" s="83"/>
      <c r="C16" s="66" t="s">
        <v>36</v>
      </c>
      <c r="D16" s="74">
        <v>118</v>
      </c>
      <c r="E16" s="54">
        <v>81.400000000000006</v>
      </c>
      <c r="F16" s="44">
        <v>50.8</v>
      </c>
      <c r="G16" s="44">
        <v>14.4</v>
      </c>
      <c r="H16" s="44">
        <v>2.5</v>
      </c>
      <c r="I16" s="44" t="s">
        <v>100</v>
      </c>
      <c r="J16" s="44" t="s">
        <v>100</v>
      </c>
      <c r="K16" s="44">
        <v>2.5</v>
      </c>
      <c r="L16" s="44">
        <v>4.2</v>
      </c>
      <c r="M16" s="44">
        <v>11</v>
      </c>
      <c r="N16" s="44" t="s">
        <v>100</v>
      </c>
      <c r="O16" s="44" t="s">
        <v>100</v>
      </c>
      <c r="P16" s="44">
        <v>4.2</v>
      </c>
      <c r="Q16" s="44">
        <v>3.4</v>
      </c>
      <c r="R16" s="44" t="s">
        <v>100</v>
      </c>
      <c r="S16" s="44">
        <v>3.4</v>
      </c>
      <c r="T16" s="44">
        <v>25.4</v>
      </c>
      <c r="U16" s="44">
        <v>11.9</v>
      </c>
      <c r="V16" s="44">
        <v>5.0999999999999996</v>
      </c>
      <c r="W16" s="44">
        <v>5.0999999999999996</v>
      </c>
      <c r="X16" s="44">
        <v>21.2</v>
      </c>
      <c r="Y16" s="44">
        <v>0.8</v>
      </c>
      <c r="Z16" s="44">
        <v>50.8</v>
      </c>
      <c r="AA16" s="44">
        <v>21.2</v>
      </c>
      <c r="AB16" s="44">
        <v>27.1</v>
      </c>
      <c r="AC16" s="44">
        <v>6.8</v>
      </c>
      <c r="AD16" s="44">
        <v>12.7</v>
      </c>
      <c r="AE16" s="44" t="s">
        <v>100</v>
      </c>
      <c r="AF16" s="44">
        <v>0.8</v>
      </c>
      <c r="AG16" s="44">
        <v>2.5</v>
      </c>
      <c r="AH16" s="45">
        <v>1.7</v>
      </c>
    </row>
    <row r="17" spans="2:34" ht="15" customHeight="1" x14ac:dyDescent="0.15">
      <c r="B17" s="83"/>
      <c r="C17" s="66" t="s">
        <v>37</v>
      </c>
      <c r="D17" s="74">
        <v>13</v>
      </c>
      <c r="E17" s="54">
        <v>23.1</v>
      </c>
      <c r="F17" s="44">
        <v>7.7</v>
      </c>
      <c r="G17" s="44">
        <v>38.5</v>
      </c>
      <c r="H17" s="44">
        <v>7.7</v>
      </c>
      <c r="I17" s="44" t="s">
        <v>100</v>
      </c>
      <c r="J17" s="44" t="s">
        <v>100</v>
      </c>
      <c r="K17" s="44" t="s">
        <v>100</v>
      </c>
      <c r="L17" s="44" t="s">
        <v>100</v>
      </c>
      <c r="M17" s="44">
        <v>7.7</v>
      </c>
      <c r="N17" s="44" t="s">
        <v>100</v>
      </c>
      <c r="O17" s="44" t="s">
        <v>100</v>
      </c>
      <c r="P17" s="44" t="s">
        <v>100</v>
      </c>
      <c r="Q17" s="44" t="s">
        <v>100</v>
      </c>
      <c r="R17" s="44" t="s">
        <v>100</v>
      </c>
      <c r="S17" s="44" t="s">
        <v>100</v>
      </c>
      <c r="T17" s="44" t="s">
        <v>100</v>
      </c>
      <c r="U17" s="44" t="s">
        <v>100</v>
      </c>
      <c r="V17" s="44" t="s">
        <v>100</v>
      </c>
      <c r="W17" s="44" t="s">
        <v>100</v>
      </c>
      <c r="X17" s="44" t="s">
        <v>100</v>
      </c>
      <c r="Y17" s="44">
        <v>7.7</v>
      </c>
      <c r="Z17" s="44" t="s">
        <v>100</v>
      </c>
      <c r="AA17" s="44">
        <v>7.7</v>
      </c>
      <c r="AB17" s="44" t="s">
        <v>100</v>
      </c>
      <c r="AC17" s="44">
        <v>7.7</v>
      </c>
      <c r="AD17" s="44">
        <v>30.8</v>
      </c>
      <c r="AE17" s="44" t="s">
        <v>100</v>
      </c>
      <c r="AF17" s="44" t="s">
        <v>100</v>
      </c>
      <c r="AG17" s="44">
        <v>38.5</v>
      </c>
      <c r="AH17" s="45" t="s">
        <v>100</v>
      </c>
    </row>
    <row r="18" spans="2:34" ht="15" customHeight="1" x14ac:dyDescent="0.15">
      <c r="B18" s="83"/>
      <c r="C18" s="66" t="s">
        <v>38</v>
      </c>
      <c r="D18" s="74">
        <v>90</v>
      </c>
      <c r="E18" s="54">
        <v>17.8</v>
      </c>
      <c r="F18" s="44">
        <v>5.6</v>
      </c>
      <c r="G18" s="44">
        <v>20</v>
      </c>
      <c r="H18" s="44">
        <v>8.9</v>
      </c>
      <c r="I18" s="44" t="s">
        <v>100</v>
      </c>
      <c r="J18" s="44">
        <v>2.2000000000000002</v>
      </c>
      <c r="K18" s="44">
        <v>7.8</v>
      </c>
      <c r="L18" s="44">
        <v>1.1000000000000001</v>
      </c>
      <c r="M18" s="44">
        <v>1.1000000000000001</v>
      </c>
      <c r="N18" s="44" t="s">
        <v>100</v>
      </c>
      <c r="O18" s="44">
        <v>3.3</v>
      </c>
      <c r="P18" s="44">
        <v>4.4000000000000004</v>
      </c>
      <c r="Q18" s="44">
        <v>1.1000000000000001</v>
      </c>
      <c r="R18" s="44" t="s">
        <v>100</v>
      </c>
      <c r="S18" s="44">
        <v>2.2000000000000002</v>
      </c>
      <c r="T18" s="44">
        <v>8.9</v>
      </c>
      <c r="U18" s="44">
        <v>3.3</v>
      </c>
      <c r="V18" s="44">
        <v>2.2000000000000002</v>
      </c>
      <c r="W18" s="44">
        <v>1.1000000000000001</v>
      </c>
      <c r="X18" s="44">
        <v>4.4000000000000004</v>
      </c>
      <c r="Y18" s="44" t="s">
        <v>100</v>
      </c>
      <c r="Z18" s="44">
        <v>5.6</v>
      </c>
      <c r="AA18" s="44">
        <v>13.3</v>
      </c>
      <c r="AB18" s="44">
        <v>5.6</v>
      </c>
      <c r="AC18" s="44">
        <v>1.1000000000000001</v>
      </c>
      <c r="AD18" s="44">
        <v>15.6</v>
      </c>
      <c r="AE18" s="44">
        <v>3.3</v>
      </c>
      <c r="AF18" s="44">
        <v>2.2000000000000002</v>
      </c>
      <c r="AG18" s="44">
        <v>35.6</v>
      </c>
      <c r="AH18" s="45">
        <v>1.1000000000000001</v>
      </c>
    </row>
    <row r="19" spans="2:34" ht="15" customHeight="1" x14ac:dyDescent="0.15">
      <c r="B19" s="83"/>
      <c r="C19" s="66" t="s">
        <v>39</v>
      </c>
      <c r="D19" s="74">
        <v>119</v>
      </c>
      <c r="E19" s="54">
        <v>35.299999999999997</v>
      </c>
      <c r="F19" s="44">
        <v>10.1</v>
      </c>
      <c r="G19" s="44">
        <v>30.3</v>
      </c>
      <c r="H19" s="44">
        <v>14.3</v>
      </c>
      <c r="I19" s="44">
        <v>0.8</v>
      </c>
      <c r="J19" s="44">
        <v>0.8</v>
      </c>
      <c r="K19" s="44">
        <v>8.4</v>
      </c>
      <c r="L19" s="44">
        <v>3.4</v>
      </c>
      <c r="M19" s="44" t="s">
        <v>100</v>
      </c>
      <c r="N19" s="44">
        <v>0.8</v>
      </c>
      <c r="O19" s="44">
        <v>4.2</v>
      </c>
      <c r="P19" s="44">
        <v>4.2</v>
      </c>
      <c r="Q19" s="44" t="s">
        <v>100</v>
      </c>
      <c r="R19" s="44" t="s">
        <v>100</v>
      </c>
      <c r="S19" s="44">
        <v>1.7</v>
      </c>
      <c r="T19" s="44">
        <v>9.1999999999999993</v>
      </c>
      <c r="U19" s="44">
        <v>3.4</v>
      </c>
      <c r="V19" s="44">
        <v>2.5</v>
      </c>
      <c r="W19" s="44">
        <v>0.8</v>
      </c>
      <c r="X19" s="44">
        <v>5</v>
      </c>
      <c r="Y19" s="44">
        <v>5</v>
      </c>
      <c r="Z19" s="44">
        <v>14.3</v>
      </c>
      <c r="AA19" s="44">
        <v>19.3</v>
      </c>
      <c r="AB19" s="44">
        <v>5.9</v>
      </c>
      <c r="AC19" s="44">
        <v>6.7</v>
      </c>
      <c r="AD19" s="44">
        <v>33.6</v>
      </c>
      <c r="AE19" s="44">
        <v>2.5</v>
      </c>
      <c r="AF19" s="44">
        <v>0.8</v>
      </c>
      <c r="AG19" s="44">
        <v>12.6</v>
      </c>
      <c r="AH19" s="45" t="s">
        <v>100</v>
      </c>
    </row>
    <row r="20" spans="2:34" ht="15" customHeight="1" x14ac:dyDescent="0.15">
      <c r="B20" s="83"/>
      <c r="C20" s="66" t="s">
        <v>40</v>
      </c>
      <c r="D20" s="74">
        <v>165</v>
      </c>
      <c r="E20" s="54">
        <v>47.3</v>
      </c>
      <c r="F20" s="44">
        <v>14.5</v>
      </c>
      <c r="G20" s="44">
        <v>41.2</v>
      </c>
      <c r="H20" s="44">
        <v>7.3</v>
      </c>
      <c r="I20" s="44">
        <v>2.4</v>
      </c>
      <c r="J20" s="44">
        <v>1.8</v>
      </c>
      <c r="K20" s="44">
        <v>6.7</v>
      </c>
      <c r="L20" s="44">
        <v>9.1</v>
      </c>
      <c r="M20" s="44">
        <v>1.2</v>
      </c>
      <c r="N20" s="44" t="s">
        <v>100</v>
      </c>
      <c r="O20" s="44">
        <v>6.7</v>
      </c>
      <c r="P20" s="44">
        <v>1.8</v>
      </c>
      <c r="Q20" s="44">
        <v>2.4</v>
      </c>
      <c r="R20" s="44">
        <v>1.2</v>
      </c>
      <c r="S20" s="44">
        <v>0.6</v>
      </c>
      <c r="T20" s="44">
        <v>6.7</v>
      </c>
      <c r="U20" s="44">
        <v>4.2</v>
      </c>
      <c r="V20" s="44">
        <v>3</v>
      </c>
      <c r="W20" s="44">
        <v>1.2</v>
      </c>
      <c r="X20" s="44">
        <v>3</v>
      </c>
      <c r="Y20" s="44">
        <v>3.6</v>
      </c>
      <c r="Z20" s="44">
        <v>20</v>
      </c>
      <c r="AA20" s="44">
        <v>14.5</v>
      </c>
      <c r="AB20" s="44">
        <v>2.4</v>
      </c>
      <c r="AC20" s="44">
        <v>9.1</v>
      </c>
      <c r="AD20" s="44">
        <v>33.299999999999997</v>
      </c>
      <c r="AE20" s="44">
        <v>1.2</v>
      </c>
      <c r="AF20" s="44">
        <v>1.2</v>
      </c>
      <c r="AG20" s="44">
        <v>8.5</v>
      </c>
      <c r="AH20" s="45" t="s">
        <v>100</v>
      </c>
    </row>
    <row r="21" spans="2:34" ht="15" customHeight="1" x14ac:dyDescent="0.15">
      <c r="B21" s="83"/>
      <c r="C21" s="66" t="s">
        <v>41</v>
      </c>
      <c r="D21" s="74">
        <v>216</v>
      </c>
      <c r="E21" s="54">
        <v>56</v>
      </c>
      <c r="F21" s="44">
        <v>25</v>
      </c>
      <c r="G21" s="44">
        <v>52.8</v>
      </c>
      <c r="H21" s="44">
        <v>4.2</v>
      </c>
      <c r="I21" s="44" t="s">
        <v>100</v>
      </c>
      <c r="J21" s="44">
        <v>1.4</v>
      </c>
      <c r="K21" s="44">
        <v>4.5999999999999996</v>
      </c>
      <c r="L21" s="44">
        <v>6.5</v>
      </c>
      <c r="M21" s="44">
        <v>2.2999999999999998</v>
      </c>
      <c r="N21" s="44">
        <v>0.5</v>
      </c>
      <c r="O21" s="44">
        <v>4.2</v>
      </c>
      <c r="P21" s="44">
        <v>1.9</v>
      </c>
      <c r="Q21" s="44">
        <v>3.7</v>
      </c>
      <c r="R21" s="44">
        <v>0.5</v>
      </c>
      <c r="S21" s="44">
        <v>1.4</v>
      </c>
      <c r="T21" s="44">
        <v>9.3000000000000007</v>
      </c>
      <c r="U21" s="44">
        <v>4.5999999999999996</v>
      </c>
      <c r="V21" s="44">
        <v>0.5</v>
      </c>
      <c r="W21" s="44">
        <v>0.5</v>
      </c>
      <c r="X21" s="44">
        <v>4.5999999999999996</v>
      </c>
      <c r="Y21" s="44">
        <v>3.2</v>
      </c>
      <c r="Z21" s="44">
        <v>18.100000000000001</v>
      </c>
      <c r="AA21" s="44">
        <v>11.6</v>
      </c>
      <c r="AB21" s="44">
        <v>7.9</v>
      </c>
      <c r="AC21" s="44">
        <v>6</v>
      </c>
      <c r="AD21" s="44">
        <v>19.899999999999999</v>
      </c>
      <c r="AE21" s="44">
        <v>2.2999999999999998</v>
      </c>
      <c r="AF21" s="44">
        <v>0.9</v>
      </c>
      <c r="AG21" s="44">
        <v>8.8000000000000007</v>
      </c>
      <c r="AH21" s="45">
        <v>0.5</v>
      </c>
    </row>
    <row r="22" spans="2:34" ht="15" customHeight="1" x14ac:dyDescent="0.15">
      <c r="B22" s="83"/>
      <c r="C22" s="66" t="s">
        <v>42</v>
      </c>
      <c r="D22" s="74">
        <v>76</v>
      </c>
      <c r="E22" s="54">
        <v>60.5</v>
      </c>
      <c r="F22" s="44">
        <v>46.1</v>
      </c>
      <c r="G22" s="44">
        <v>40.799999999999997</v>
      </c>
      <c r="H22" s="44" t="s">
        <v>100</v>
      </c>
      <c r="I22" s="44" t="s">
        <v>100</v>
      </c>
      <c r="J22" s="44" t="s">
        <v>100</v>
      </c>
      <c r="K22" s="44">
        <v>5.3</v>
      </c>
      <c r="L22" s="44">
        <v>3.9</v>
      </c>
      <c r="M22" s="44">
        <v>1.3</v>
      </c>
      <c r="N22" s="44">
        <v>1.3</v>
      </c>
      <c r="O22" s="44">
        <v>7.9</v>
      </c>
      <c r="P22" s="44">
        <v>6.6</v>
      </c>
      <c r="Q22" s="44">
        <v>10.5</v>
      </c>
      <c r="R22" s="44" t="s">
        <v>100</v>
      </c>
      <c r="S22" s="44">
        <v>1.3</v>
      </c>
      <c r="T22" s="44">
        <v>11.8</v>
      </c>
      <c r="U22" s="44">
        <v>6.6</v>
      </c>
      <c r="V22" s="44">
        <v>2.6</v>
      </c>
      <c r="W22" s="44">
        <v>1.3</v>
      </c>
      <c r="X22" s="44">
        <v>5.3</v>
      </c>
      <c r="Y22" s="44">
        <v>2.6</v>
      </c>
      <c r="Z22" s="44">
        <v>28.9</v>
      </c>
      <c r="AA22" s="44">
        <v>14.5</v>
      </c>
      <c r="AB22" s="44">
        <v>9.1999999999999993</v>
      </c>
      <c r="AC22" s="44">
        <v>9.1999999999999993</v>
      </c>
      <c r="AD22" s="44">
        <v>18.399999999999999</v>
      </c>
      <c r="AE22" s="44">
        <v>2.6</v>
      </c>
      <c r="AF22" s="44" t="s">
        <v>100</v>
      </c>
      <c r="AG22" s="44">
        <v>6.6</v>
      </c>
      <c r="AH22" s="45">
        <v>1.3</v>
      </c>
    </row>
    <row r="23" spans="2:34" ht="15" customHeight="1" x14ac:dyDescent="0.15">
      <c r="B23" s="83"/>
      <c r="C23" s="66" t="s">
        <v>43</v>
      </c>
      <c r="D23" s="74">
        <v>60</v>
      </c>
      <c r="E23" s="54">
        <v>68.3</v>
      </c>
      <c r="F23" s="44">
        <v>40</v>
      </c>
      <c r="G23" s="44">
        <v>40</v>
      </c>
      <c r="H23" s="44">
        <v>3.3</v>
      </c>
      <c r="I23" s="44">
        <v>1.7</v>
      </c>
      <c r="J23" s="44" t="s">
        <v>100</v>
      </c>
      <c r="K23" s="44">
        <v>3.3</v>
      </c>
      <c r="L23" s="44">
        <v>1.7</v>
      </c>
      <c r="M23" s="44">
        <v>11.7</v>
      </c>
      <c r="N23" s="44">
        <v>1.7</v>
      </c>
      <c r="O23" s="44">
        <v>1.7</v>
      </c>
      <c r="P23" s="44">
        <v>8.3000000000000007</v>
      </c>
      <c r="Q23" s="44">
        <v>6.7</v>
      </c>
      <c r="R23" s="44" t="s">
        <v>100</v>
      </c>
      <c r="S23" s="44">
        <v>3.3</v>
      </c>
      <c r="T23" s="44">
        <v>16.7</v>
      </c>
      <c r="U23" s="44">
        <v>5</v>
      </c>
      <c r="V23" s="44" t="s">
        <v>100</v>
      </c>
      <c r="W23" s="44">
        <v>1.7</v>
      </c>
      <c r="X23" s="44">
        <v>13.3</v>
      </c>
      <c r="Y23" s="44">
        <v>1.7</v>
      </c>
      <c r="Z23" s="44">
        <v>36.700000000000003</v>
      </c>
      <c r="AA23" s="44">
        <v>13.3</v>
      </c>
      <c r="AB23" s="44">
        <v>10</v>
      </c>
      <c r="AC23" s="44">
        <v>6.7</v>
      </c>
      <c r="AD23" s="44">
        <v>26.7</v>
      </c>
      <c r="AE23" s="44">
        <v>1.7</v>
      </c>
      <c r="AF23" s="44">
        <v>1.7</v>
      </c>
      <c r="AG23" s="44">
        <v>3.3</v>
      </c>
      <c r="AH23" s="45">
        <v>1.7</v>
      </c>
    </row>
    <row r="24" spans="2:34" ht="15" customHeight="1" x14ac:dyDescent="0.15">
      <c r="B24" s="83"/>
      <c r="C24" s="66" t="s">
        <v>44</v>
      </c>
      <c r="D24" s="74">
        <v>75</v>
      </c>
      <c r="E24" s="54">
        <v>81.3</v>
      </c>
      <c r="F24" s="44">
        <v>58.7</v>
      </c>
      <c r="G24" s="44">
        <v>20</v>
      </c>
      <c r="H24" s="44" t="s">
        <v>100</v>
      </c>
      <c r="I24" s="44" t="s">
        <v>100</v>
      </c>
      <c r="J24" s="44" t="s">
        <v>100</v>
      </c>
      <c r="K24" s="44">
        <v>1.3</v>
      </c>
      <c r="L24" s="44">
        <v>2.7</v>
      </c>
      <c r="M24" s="44">
        <v>12</v>
      </c>
      <c r="N24" s="44" t="s">
        <v>100</v>
      </c>
      <c r="O24" s="44" t="s">
        <v>100</v>
      </c>
      <c r="P24" s="44">
        <v>1.3</v>
      </c>
      <c r="Q24" s="44">
        <v>4</v>
      </c>
      <c r="R24" s="44">
        <v>1.3</v>
      </c>
      <c r="S24" s="44">
        <v>4</v>
      </c>
      <c r="T24" s="44">
        <v>22.7</v>
      </c>
      <c r="U24" s="44">
        <v>12</v>
      </c>
      <c r="V24" s="44">
        <v>4</v>
      </c>
      <c r="W24" s="44">
        <v>6.7</v>
      </c>
      <c r="X24" s="44">
        <v>13.3</v>
      </c>
      <c r="Y24" s="44">
        <v>1.3</v>
      </c>
      <c r="Z24" s="44">
        <v>48</v>
      </c>
      <c r="AA24" s="44">
        <v>25.3</v>
      </c>
      <c r="AB24" s="44">
        <v>24</v>
      </c>
      <c r="AC24" s="44">
        <v>6.7</v>
      </c>
      <c r="AD24" s="44">
        <v>21.3</v>
      </c>
      <c r="AE24" s="44" t="s">
        <v>100</v>
      </c>
      <c r="AF24" s="44" t="s">
        <v>100</v>
      </c>
      <c r="AG24" s="44">
        <v>4</v>
      </c>
      <c r="AH24" s="45" t="s">
        <v>100</v>
      </c>
    </row>
    <row r="25" spans="2:34" ht="15" customHeight="1" x14ac:dyDescent="0.15">
      <c r="B25" s="83"/>
      <c r="C25" s="66" t="s">
        <v>45</v>
      </c>
      <c r="D25" s="74">
        <v>191</v>
      </c>
      <c r="E25" s="54">
        <v>72.8</v>
      </c>
      <c r="F25" s="44">
        <v>59.7</v>
      </c>
      <c r="G25" s="44">
        <v>7.9</v>
      </c>
      <c r="H25" s="44">
        <v>0.5</v>
      </c>
      <c r="I25" s="44">
        <v>1.6</v>
      </c>
      <c r="J25" s="44">
        <v>0.5</v>
      </c>
      <c r="K25" s="44">
        <v>1.6</v>
      </c>
      <c r="L25" s="44">
        <v>4.2</v>
      </c>
      <c r="M25" s="44">
        <v>9.9</v>
      </c>
      <c r="N25" s="44">
        <v>0.5</v>
      </c>
      <c r="O25" s="44">
        <v>0.5</v>
      </c>
      <c r="P25" s="44">
        <v>2.1</v>
      </c>
      <c r="Q25" s="44">
        <v>3.7</v>
      </c>
      <c r="R25" s="44">
        <v>1</v>
      </c>
      <c r="S25" s="44">
        <v>7.3</v>
      </c>
      <c r="T25" s="44">
        <v>21.5</v>
      </c>
      <c r="U25" s="44">
        <v>6.3</v>
      </c>
      <c r="V25" s="44">
        <v>2.1</v>
      </c>
      <c r="W25" s="44">
        <v>3.1</v>
      </c>
      <c r="X25" s="44">
        <v>22.5</v>
      </c>
      <c r="Y25" s="44" t="s">
        <v>100</v>
      </c>
      <c r="Z25" s="44">
        <v>46.6</v>
      </c>
      <c r="AA25" s="44">
        <v>18.8</v>
      </c>
      <c r="AB25" s="44">
        <v>23.6</v>
      </c>
      <c r="AC25" s="44">
        <v>3.7</v>
      </c>
      <c r="AD25" s="44">
        <v>29.8</v>
      </c>
      <c r="AE25" s="44">
        <v>1.6</v>
      </c>
      <c r="AF25" s="44">
        <v>0.5</v>
      </c>
      <c r="AG25" s="44">
        <v>2.1</v>
      </c>
      <c r="AH25" s="45">
        <v>1.6</v>
      </c>
    </row>
    <row r="26" spans="2:34"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4" t="s">
        <v>100</v>
      </c>
      <c r="Q26" s="44" t="s">
        <v>100</v>
      </c>
      <c r="R26" s="44" t="s">
        <v>100</v>
      </c>
      <c r="S26" s="44" t="s">
        <v>100</v>
      </c>
      <c r="T26" s="44" t="s">
        <v>100</v>
      </c>
      <c r="U26" s="44" t="s">
        <v>100</v>
      </c>
      <c r="V26" s="44" t="s">
        <v>100</v>
      </c>
      <c r="W26" s="44" t="s">
        <v>100</v>
      </c>
      <c r="X26" s="44" t="s">
        <v>100</v>
      </c>
      <c r="Y26" s="44" t="s">
        <v>100</v>
      </c>
      <c r="Z26" s="44" t="s">
        <v>100</v>
      </c>
      <c r="AA26" s="44" t="s">
        <v>100</v>
      </c>
      <c r="AB26" s="44" t="s">
        <v>100</v>
      </c>
      <c r="AC26" s="44" t="s">
        <v>100</v>
      </c>
      <c r="AD26" s="44" t="s">
        <v>100</v>
      </c>
      <c r="AE26" s="44" t="s">
        <v>100</v>
      </c>
      <c r="AF26" s="44" t="s">
        <v>100</v>
      </c>
      <c r="AG26" s="44" t="s">
        <v>100</v>
      </c>
      <c r="AH26" s="45" t="s">
        <v>100</v>
      </c>
    </row>
    <row r="27" spans="2:34" ht="15" customHeight="1" x14ac:dyDescent="0.15">
      <c r="B27" s="83"/>
      <c r="C27" s="66" t="s">
        <v>47</v>
      </c>
      <c r="D27" s="74">
        <v>1</v>
      </c>
      <c r="E27" s="54" t="s">
        <v>100</v>
      </c>
      <c r="F27" s="44" t="s">
        <v>100</v>
      </c>
      <c r="G27" s="44" t="s">
        <v>100</v>
      </c>
      <c r="H27" s="44" t="s">
        <v>100</v>
      </c>
      <c r="I27" s="44" t="s">
        <v>100</v>
      </c>
      <c r="J27" s="44" t="s">
        <v>100</v>
      </c>
      <c r="K27" s="44" t="s">
        <v>100</v>
      </c>
      <c r="L27" s="44" t="s">
        <v>100</v>
      </c>
      <c r="M27" s="44" t="s">
        <v>100</v>
      </c>
      <c r="N27" s="44" t="s">
        <v>100</v>
      </c>
      <c r="O27" s="44" t="s">
        <v>100</v>
      </c>
      <c r="P27" s="44" t="s">
        <v>100</v>
      </c>
      <c r="Q27" s="44" t="s">
        <v>100</v>
      </c>
      <c r="R27" s="44" t="s">
        <v>100</v>
      </c>
      <c r="S27" s="44" t="s">
        <v>100</v>
      </c>
      <c r="T27" s="44" t="s">
        <v>100</v>
      </c>
      <c r="U27" s="44" t="s">
        <v>100</v>
      </c>
      <c r="V27" s="44" t="s">
        <v>100</v>
      </c>
      <c r="W27" s="44" t="s">
        <v>100</v>
      </c>
      <c r="X27" s="44" t="s">
        <v>100</v>
      </c>
      <c r="Y27" s="44" t="s">
        <v>100</v>
      </c>
      <c r="Z27" s="44" t="s">
        <v>100</v>
      </c>
      <c r="AA27" s="44" t="s">
        <v>100</v>
      </c>
      <c r="AB27" s="44" t="s">
        <v>100</v>
      </c>
      <c r="AC27" s="44" t="s">
        <v>100</v>
      </c>
      <c r="AD27" s="44" t="s">
        <v>100</v>
      </c>
      <c r="AE27" s="44" t="s">
        <v>100</v>
      </c>
      <c r="AF27" s="44" t="s">
        <v>100</v>
      </c>
      <c r="AG27" s="44">
        <v>100</v>
      </c>
      <c r="AH27" s="45" t="s">
        <v>100</v>
      </c>
    </row>
    <row r="28" spans="2:34" ht="15" customHeight="1" x14ac:dyDescent="0.15">
      <c r="B28" s="83"/>
      <c r="C28" s="66" t="s">
        <v>48</v>
      </c>
      <c r="D28" s="74">
        <v>2</v>
      </c>
      <c r="E28" s="54">
        <v>50</v>
      </c>
      <c r="F28" s="44">
        <v>50</v>
      </c>
      <c r="G28" s="44">
        <v>100</v>
      </c>
      <c r="H28" s="44" t="s">
        <v>100</v>
      </c>
      <c r="I28" s="44" t="s">
        <v>100</v>
      </c>
      <c r="J28" s="44" t="s">
        <v>100</v>
      </c>
      <c r="K28" s="44" t="s">
        <v>100</v>
      </c>
      <c r="L28" s="44">
        <v>50</v>
      </c>
      <c r="M28" s="44">
        <v>50</v>
      </c>
      <c r="N28" s="44" t="s">
        <v>100</v>
      </c>
      <c r="O28" s="44">
        <v>50</v>
      </c>
      <c r="P28" s="44" t="s">
        <v>100</v>
      </c>
      <c r="Q28" s="44" t="s">
        <v>100</v>
      </c>
      <c r="R28" s="44" t="s">
        <v>100</v>
      </c>
      <c r="S28" s="44" t="s">
        <v>100</v>
      </c>
      <c r="T28" s="44">
        <v>50</v>
      </c>
      <c r="U28" s="44" t="s">
        <v>100</v>
      </c>
      <c r="V28" s="44" t="s">
        <v>100</v>
      </c>
      <c r="W28" s="44" t="s">
        <v>100</v>
      </c>
      <c r="X28" s="44" t="s">
        <v>100</v>
      </c>
      <c r="Y28" s="44" t="s">
        <v>100</v>
      </c>
      <c r="Z28" s="44">
        <v>50</v>
      </c>
      <c r="AA28" s="44">
        <v>50</v>
      </c>
      <c r="AB28" s="44" t="s">
        <v>100</v>
      </c>
      <c r="AC28" s="44">
        <v>50</v>
      </c>
      <c r="AD28" s="44" t="s">
        <v>100</v>
      </c>
      <c r="AE28" s="44" t="s">
        <v>100</v>
      </c>
      <c r="AF28" s="44" t="s">
        <v>100</v>
      </c>
      <c r="AG28" s="44" t="s">
        <v>100</v>
      </c>
      <c r="AH28" s="45" t="s">
        <v>100</v>
      </c>
    </row>
    <row r="29" spans="2:34" ht="15" customHeight="1" x14ac:dyDescent="0.15">
      <c r="B29" s="83"/>
      <c r="C29" s="66" t="s">
        <v>49</v>
      </c>
      <c r="D29" s="74">
        <v>1</v>
      </c>
      <c r="E29" s="54" t="s">
        <v>100</v>
      </c>
      <c r="F29" s="44" t="s">
        <v>100</v>
      </c>
      <c r="G29" s="44" t="s">
        <v>100</v>
      </c>
      <c r="H29" s="44" t="s">
        <v>100</v>
      </c>
      <c r="I29" s="44" t="s">
        <v>100</v>
      </c>
      <c r="J29" s="44" t="s">
        <v>100</v>
      </c>
      <c r="K29" s="44" t="s">
        <v>100</v>
      </c>
      <c r="L29" s="44" t="s">
        <v>100</v>
      </c>
      <c r="M29" s="44" t="s">
        <v>100</v>
      </c>
      <c r="N29" s="44" t="s">
        <v>100</v>
      </c>
      <c r="O29" s="44" t="s">
        <v>100</v>
      </c>
      <c r="P29" s="44" t="s">
        <v>100</v>
      </c>
      <c r="Q29" s="44" t="s">
        <v>100</v>
      </c>
      <c r="R29" s="44" t="s">
        <v>100</v>
      </c>
      <c r="S29" s="44" t="s">
        <v>100</v>
      </c>
      <c r="T29" s="44" t="s">
        <v>100</v>
      </c>
      <c r="U29" s="44" t="s">
        <v>100</v>
      </c>
      <c r="V29" s="44" t="s">
        <v>100</v>
      </c>
      <c r="W29" s="44" t="s">
        <v>100</v>
      </c>
      <c r="X29" s="44" t="s">
        <v>100</v>
      </c>
      <c r="Y29" s="44" t="s">
        <v>100</v>
      </c>
      <c r="Z29" s="44" t="s">
        <v>100</v>
      </c>
      <c r="AA29" s="44">
        <v>100</v>
      </c>
      <c r="AB29" s="44" t="s">
        <v>100</v>
      </c>
      <c r="AC29" s="44">
        <v>100</v>
      </c>
      <c r="AD29" s="44" t="s">
        <v>100</v>
      </c>
      <c r="AE29" s="44" t="s">
        <v>100</v>
      </c>
      <c r="AF29" s="44" t="s">
        <v>100</v>
      </c>
      <c r="AG29" s="44" t="s">
        <v>100</v>
      </c>
      <c r="AH29" s="45" t="s">
        <v>100</v>
      </c>
    </row>
    <row r="30" spans="2:34" ht="15" customHeight="1" x14ac:dyDescent="0.15">
      <c r="B30" s="83"/>
      <c r="C30" s="66" t="s">
        <v>50</v>
      </c>
      <c r="D30" s="74">
        <v>1</v>
      </c>
      <c r="E30" s="54" t="s">
        <v>100</v>
      </c>
      <c r="F30" s="44" t="s">
        <v>100</v>
      </c>
      <c r="G30" s="44" t="s">
        <v>100</v>
      </c>
      <c r="H30" s="44" t="s">
        <v>100</v>
      </c>
      <c r="I30" s="44" t="s">
        <v>100</v>
      </c>
      <c r="J30" s="44" t="s">
        <v>100</v>
      </c>
      <c r="K30" s="44" t="s">
        <v>100</v>
      </c>
      <c r="L30" s="44" t="s">
        <v>100</v>
      </c>
      <c r="M30" s="44" t="s">
        <v>100</v>
      </c>
      <c r="N30" s="44" t="s">
        <v>100</v>
      </c>
      <c r="O30" s="44" t="s">
        <v>100</v>
      </c>
      <c r="P30" s="44" t="s">
        <v>100</v>
      </c>
      <c r="Q30" s="44" t="s">
        <v>100</v>
      </c>
      <c r="R30" s="44" t="s">
        <v>100</v>
      </c>
      <c r="S30" s="44" t="s">
        <v>100</v>
      </c>
      <c r="T30" s="44" t="s">
        <v>100</v>
      </c>
      <c r="U30" s="44" t="s">
        <v>100</v>
      </c>
      <c r="V30" s="44" t="s">
        <v>100</v>
      </c>
      <c r="W30" s="44" t="s">
        <v>100</v>
      </c>
      <c r="X30" s="44" t="s">
        <v>100</v>
      </c>
      <c r="Y30" s="44" t="s">
        <v>100</v>
      </c>
      <c r="Z30" s="44" t="s">
        <v>100</v>
      </c>
      <c r="AA30" s="44" t="s">
        <v>100</v>
      </c>
      <c r="AB30" s="44" t="s">
        <v>100</v>
      </c>
      <c r="AC30" s="44" t="s">
        <v>100</v>
      </c>
      <c r="AD30" s="44" t="s">
        <v>100</v>
      </c>
      <c r="AE30" s="44" t="s">
        <v>100</v>
      </c>
      <c r="AF30" s="44" t="s">
        <v>100</v>
      </c>
      <c r="AG30" s="44">
        <v>100</v>
      </c>
      <c r="AH30" s="45" t="s">
        <v>100</v>
      </c>
    </row>
    <row r="31" spans="2:34" ht="15" customHeight="1" x14ac:dyDescent="0.15">
      <c r="B31" s="83"/>
      <c r="C31" s="66" t="s">
        <v>51</v>
      </c>
      <c r="D31" s="74">
        <v>1</v>
      </c>
      <c r="E31" s="54">
        <v>100</v>
      </c>
      <c r="F31" s="44" t="s">
        <v>100</v>
      </c>
      <c r="G31" s="44" t="s">
        <v>100</v>
      </c>
      <c r="H31" s="44" t="s">
        <v>100</v>
      </c>
      <c r="I31" s="44" t="s">
        <v>100</v>
      </c>
      <c r="J31" s="44" t="s">
        <v>100</v>
      </c>
      <c r="K31" s="44" t="s">
        <v>100</v>
      </c>
      <c r="L31" s="44" t="s">
        <v>100</v>
      </c>
      <c r="M31" s="44">
        <v>100</v>
      </c>
      <c r="N31" s="44" t="s">
        <v>100</v>
      </c>
      <c r="O31" s="44" t="s">
        <v>100</v>
      </c>
      <c r="P31" s="44" t="s">
        <v>100</v>
      </c>
      <c r="Q31" s="44" t="s">
        <v>100</v>
      </c>
      <c r="R31" s="44" t="s">
        <v>100</v>
      </c>
      <c r="S31" s="44" t="s">
        <v>100</v>
      </c>
      <c r="T31" s="44" t="s">
        <v>100</v>
      </c>
      <c r="U31" s="44" t="s">
        <v>100</v>
      </c>
      <c r="V31" s="44" t="s">
        <v>100</v>
      </c>
      <c r="W31" s="44" t="s">
        <v>100</v>
      </c>
      <c r="X31" s="44" t="s">
        <v>100</v>
      </c>
      <c r="Y31" s="44" t="s">
        <v>100</v>
      </c>
      <c r="Z31" s="44" t="s">
        <v>100</v>
      </c>
      <c r="AA31" s="44" t="s">
        <v>100</v>
      </c>
      <c r="AB31" s="44" t="s">
        <v>100</v>
      </c>
      <c r="AC31" s="44" t="s">
        <v>100</v>
      </c>
      <c r="AD31" s="44" t="s">
        <v>100</v>
      </c>
      <c r="AE31" s="44" t="s">
        <v>100</v>
      </c>
      <c r="AF31" s="44" t="s">
        <v>100</v>
      </c>
      <c r="AG31" s="44" t="s">
        <v>100</v>
      </c>
      <c r="AH31" s="45" t="s">
        <v>100</v>
      </c>
    </row>
    <row r="32" spans="2:34"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4" t="s">
        <v>100</v>
      </c>
      <c r="Q32" s="44" t="s">
        <v>100</v>
      </c>
      <c r="R32" s="44" t="s">
        <v>100</v>
      </c>
      <c r="S32" s="44" t="s">
        <v>100</v>
      </c>
      <c r="T32" s="44" t="s">
        <v>100</v>
      </c>
      <c r="U32" s="44" t="s">
        <v>100</v>
      </c>
      <c r="V32" s="44" t="s">
        <v>100</v>
      </c>
      <c r="W32" s="44" t="s">
        <v>100</v>
      </c>
      <c r="X32" s="44" t="s">
        <v>100</v>
      </c>
      <c r="Y32" s="44" t="s">
        <v>100</v>
      </c>
      <c r="Z32" s="44" t="s">
        <v>100</v>
      </c>
      <c r="AA32" s="44" t="s">
        <v>100</v>
      </c>
      <c r="AB32" s="44" t="s">
        <v>100</v>
      </c>
      <c r="AC32" s="44" t="s">
        <v>100</v>
      </c>
      <c r="AD32" s="44" t="s">
        <v>100</v>
      </c>
      <c r="AE32" s="44" t="s">
        <v>100</v>
      </c>
      <c r="AF32" s="44" t="s">
        <v>100</v>
      </c>
      <c r="AG32" s="44" t="s">
        <v>100</v>
      </c>
      <c r="AH32" s="45" t="s">
        <v>100</v>
      </c>
    </row>
    <row r="33" spans="2:34"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4" t="s">
        <v>100</v>
      </c>
      <c r="Q33" s="44" t="s">
        <v>100</v>
      </c>
      <c r="R33" s="44" t="s">
        <v>100</v>
      </c>
      <c r="S33" s="44" t="s">
        <v>100</v>
      </c>
      <c r="T33" s="44" t="s">
        <v>100</v>
      </c>
      <c r="U33" s="44" t="s">
        <v>100</v>
      </c>
      <c r="V33" s="44" t="s">
        <v>100</v>
      </c>
      <c r="W33" s="44" t="s">
        <v>100</v>
      </c>
      <c r="X33" s="44" t="s">
        <v>100</v>
      </c>
      <c r="Y33" s="44" t="s">
        <v>100</v>
      </c>
      <c r="Z33" s="44" t="s">
        <v>100</v>
      </c>
      <c r="AA33" s="44" t="s">
        <v>100</v>
      </c>
      <c r="AB33" s="44" t="s">
        <v>100</v>
      </c>
      <c r="AC33" s="44" t="s">
        <v>100</v>
      </c>
      <c r="AD33" s="44" t="s">
        <v>100</v>
      </c>
      <c r="AE33" s="44" t="s">
        <v>100</v>
      </c>
      <c r="AF33" s="44" t="s">
        <v>100</v>
      </c>
      <c r="AG33" s="44" t="s">
        <v>100</v>
      </c>
      <c r="AH33" s="45" t="s">
        <v>100</v>
      </c>
    </row>
    <row r="34" spans="2:34"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6" t="s">
        <v>100</v>
      </c>
      <c r="Q34" s="46" t="s">
        <v>100</v>
      </c>
      <c r="R34" s="46" t="s">
        <v>100</v>
      </c>
      <c r="S34" s="46" t="s">
        <v>100</v>
      </c>
      <c r="T34" s="46" t="s">
        <v>100</v>
      </c>
      <c r="U34" s="46" t="s">
        <v>100</v>
      </c>
      <c r="V34" s="46" t="s">
        <v>100</v>
      </c>
      <c r="W34" s="46" t="s">
        <v>100</v>
      </c>
      <c r="X34" s="46" t="s">
        <v>100</v>
      </c>
      <c r="Y34" s="46" t="s">
        <v>100</v>
      </c>
      <c r="Z34" s="46" t="s">
        <v>100</v>
      </c>
      <c r="AA34" s="46" t="s">
        <v>100</v>
      </c>
      <c r="AB34" s="46" t="s">
        <v>100</v>
      </c>
      <c r="AC34" s="46" t="s">
        <v>100</v>
      </c>
      <c r="AD34" s="46" t="s">
        <v>100</v>
      </c>
      <c r="AE34" s="46" t="s">
        <v>100</v>
      </c>
      <c r="AF34" s="46" t="s">
        <v>100</v>
      </c>
      <c r="AG34" s="46" t="s">
        <v>100</v>
      </c>
      <c r="AH34" s="47" t="s">
        <v>100</v>
      </c>
    </row>
    <row r="35" spans="2:34" ht="15" customHeight="1" x14ac:dyDescent="0.15">
      <c r="B35" s="82" t="s">
        <v>2</v>
      </c>
      <c r="C35" s="68" t="s">
        <v>55</v>
      </c>
      <c r="D35" s="76">
        <v>705</v>
      </c>
      <c r="E35" s="53">
        <v>53.2</v>
      </c>
      <c r="F35" s="42">
        <v>22.6</v>
      </c>
      <c r="G35" s="42">
        <v>31.5</v>
      </c>
      <c r="H35" s="42">
        <v>5</v>
      </c>
      <c r="I35" s="42">
        <v>0.7</v>
      </c>
      <c r="J35" s="42">
        <v>0.6</v>
      </c>
      <c r="K35" s="42">
        <v>2.2999999999999998</v>
      </c>
      <c r="L35" s="42">
        <v>3.8</v>
      </c>
      <c r="M35" s="42">
        <v>4.8</v>
      </c>
      <c r="N35" s="42">
        <v>0.6</v>
      </c>
      <c r="O35" s="42">
        <v>4.5</v>
      </c>
      <c r="P35" s="42">
        <v>4.8</v>
      </c>
      <c r="Q35" s="42">
        <v>3</v>
      </c>
      <c r="R35" s="42">
        <v>0.4</v>
      </c>
      <c r="S35" s="42">
        <v>2.7</v>
      </c>
      <c r="T35" s="42">
        <v>12.9</v>
      </c>
      <c r="U35" s="42">
        <v>7.9</v>
      </c>
      <c r="V35" s="42">
        <v>2.8</v>
      </c>
      <c r="W35" s="42">
        <v>3.8</v>
      </c>
      <c r="X35" s="42">
        <v>9.5</v>
      </c>
      <c r="Y35" s="42">
        <v>3.4</v>
      </c>
      <c r="Z35" s="42">
        <v>19.899999999999999</v>
      </c>
      <c r="AA35" s="42">
        <v>12.3</v>
      </c>
      <c r="AB35" s="42">
        <v>12.3</v>
      </c>
      <c r="AC35" s="42">
        <v>3.4</v>
      </c>
      <c r="AD35" s="42">
        <v>12.3</v>
      </c>
      <c r="AE35" s="42">
        <v>1</v>
      </c>
      <c r="AF35" s="42">
        <v>0.7</v>
      </c>
      <c r="AG35" s="42">
        <v>14.5</v>
      </c>
      <c r="AH35" s="43">
        <v>0.7</v>
      </c>
    </row>
    <row r="36" spans="2:34" ht="15" customHeight="1" x14ac:dyDescent="0.15">
      <c r="B36" s="83"/>
      <c r="C36" s="66" t="s">
        <v>56</v>
      </c>
      <c r="D36" s="74">
        <v>1005</v>
      </c>
      <c r="E36" s="54">
        <v>54.4</v>
      </c>
      <c r="F36" s="44">
        <v>31.1</v>
      </c>
      <c r="G36" s="44">
        <v>32.4</v>
      </c>
      <c r="H36" s="44">
        <v>5</v>
      </c>
      <c r="I36" s="44">
        <v>0.9</v>
      </c>
      <c r="J36" s="44">
        <v>1</v>
      </c>
      <c r="K36" s="44">
        <v>4.8</v>
      </c>
      <c r="L36" s="44">
        <v>4.8</v>
      </c>
      <c r="M36" s="44">
        <v>4.5</v>
      </c>
      <c r="N36" s="44">
        <v>0.5</v>
      </c>
      <c r="O36" s="44">
        <v>3.6</v>
      </c>
      <c r="P36" s="44">
        <v>3.1</v>
      </c>
      <c r="Q36" s="44">
        <v>3.5</v>
      </c>
      <c r="R36" s="44">
        <v>0.6</v>
      </c>
      <c r="S36" s="44">
        <v>2.8</v>
      </c>
      <c r="T36" s="44">
        <v>12.6</v>
      </c>
      <c r="U36" s="44">
        <v>5.3</v>
      </c>
      <c r="V36" s="44">
        <v>2</v>
      </c>
      <c r="W36" s="44">
        <v>1.8</v>
      </c>
      <c r="X36" s="44">
        <v>9</v>
      </c>
      <c r="Y36" s="44">
        <v>2.4</v>
      </c>
      <c r="Z36" s="44">
        <v>26.2</v>
      </c>
      <c r="AA36" s="44">
        <v>15.8</v>
      </c>
      <c r="AB36" s="44">
        <v>10.8</v>
      </c>
      <c r="AC36" s="44">
        <v>6.1</v>
      </c>
      <c r="AD36" s="44">
        <v>25.8</v>
      </c>
      <c r="AE36" s="44">
        <v>1.9</v>
      </c>
      <c r="AF36" s="44">
        <v>0.9</v>
      </c>
      <c r="AG36" s="44">
        <v>9.9</v>
      </c>
      <c r="AH36" s="45">
        <v>0.7</v>
      </c>
    </row>
    <row r="37" spans="2:34" ht="15" customHeight="1" x14ac:dyDescent="0.15">
      <c r="B37" s="86"/>
      <c r="C37" s="67" t="s">
        <v>57</v>
      </c>
      <c r="D37" s="75">
        <v>7</v>
      </c>
      <c r="E37" s="55">
        <v>42.9</v>
      </c>
      <c r="F37" s="46">
        <v>14.3</v>
      </c>
      <c r="G37" s="46">
        <v>28.6</v>
      </c>
      <c r="H37" s="46" t="s">
        <v>100</v>
      </c>
      <c r="I37" s="46" t="s">
        <v>100</v>
      </c>
      <c r="J37" s="46" t="s">
        <v>100</v>
      </c>
      <c r="K37" s="46" t="s">
        <v>100</v>
      </c>
      <c r="L37" s="46">
        <v>14.3</v>
      </c>
      <c r="M37" s="46">
        <v>28.6</v>
      </c>
      <c r="N37" s="46" t="s">
        <v>100</v>
      </c>
      <c r="O37" s="46">
        <v>14.3</v>
      </c>
      <c r="P37" s="46" t="s">
        <v>100</v>
      </c>
      <c r="Q37" s="46" t="s">
        <v>100</v>
      </c>
      <c r="R37" s="46" t="s">
        <v>100</v>
      </c>
      <c r="S37" s="46" t="s">
        <v>100</v>
      </c>
      <c r="T37" s="46">
        <v>14.3</v>
      </c>
      <c r="U37" s="46" t="s">
        <v>100</v>
      </c>
      <c r="V37" s="46" t="s">
        <v>100</v>
      </c>
      <c r="W37" s="46" t="s">
        <v>100</v>
      </c>
      <c r="X37" s="46">
        <v>14.3</v>
      </c>
      <c r="Y37" s="46" t="s">
        <v>100</v>
      </c>
      <c r="Z37" s="46">
        <v>28.6</v>
      </c>
      <c r="AA37" s="46">
        <v>42.9</v>
      </c>
      <c r="AB37" s="46" t="s">
        <v>100</v>
      </c>
      <c r="AC37" s="46">
        <v>28.6</v>
      </c>
      <c r="AD37" s="46">
        <v>14.3</v>
      </c>
      <c r="AE37" s="46" t="s">
        <v>100</v>
      </c>
      <c r="AF37" s="46" t="s">
        <v>100</v>
      </c>
      <c r="AG37" s="46">
        <v>28.6</v>
      </c>
      <c r="AH37" s="47" t="s">
        <v>100</v>
      </c>
    </row>
    <row r="38" spans="2:34" ht="15" customHeight="1" x14ac:dyDescent="0.15">
      <c r="B38" s="82" t="s">
        <v>3</v>
      </c>
      <c r="C38" s="68" t="s">
        <v>58</v>
      </c>
      <c r="D38" s="76">
        <v>26</v>
      </c>
      <c r="E38" s="53">
        <v>19.2</v>
      </c>
      <c r="F38" s="42">
        <v>3.8</v>
      </c>
      <c r="G38" s="42">
        <v>26.9</v>
      </c>
      <c r="H38" s="42">
        <v>11.5</v>
      </c>
      <c r="I38" s="42" t="s">
        <v>100</v>
      </c>
      <c r="J38" s="42" t="s">
        <v>100</v>
      </c>
      <c r="K38" s="42" t="s">
        <v>100</v>
      </c>
      <c r="L38" s="42" t="s">
        <v>100</v>
      </c>
      <c r="M38" s="42">
        <v>7.7</v>
      </c>
      <c r="N38" s="42" t="s">
        <v>100</v>
      </c>
      <c r="O38" s="42">
        <v>3.8</v>
      </c>
      <c r="P38" s="42" t="s">
        <v>100</v>
      </c>
      <c r="Q38" s="42" t="s">
        <v>100</v>
      </c>
      <c r="R38" s="42" t="s">
        <v>100</v>
      </c>
      <c r="S38" s="42" t="s">
        <v>100</v>
      </c>
      <c r="T38" s="42" t="s">
        <v>100</v>
      </c>
      <c r="U38" s="42">
        <v>3.8</v>
      </c>
      <c r="V38" s="42" t="s">
        <v>100</v>
      </c>
      <c r="W38" s="42" t="s">
        <v>100</v>
      </c>
      <c r="X38" s="42">
        <v>7.7</v>
      </c>
      <c r="Y38" s="42">
        <v>3.8</v>
      </c>
      <c r="Z38" s="42" t="s">
        <v>100</v>
      </c>
      <c r="AA38" s="42">
        <v>7.7</v>
      </c>
      <c r="AB38" s="42" t="s">
        <v>100</v>
      </c>
      <c r="AC38" s="42">
        <v>3.8</v>
      </c>
      <c r="AD38" s="42">
        <v>23.1</v>
      </c>
      <c r="AE38" s="42" t="s">
        <v>100</v>
      </c>
      <c r="AF38" s="42" t="s">
        <v>100</v>
      </c>
      <c r="AG38" s="42">
        <v>46.2</v>
      </c>
      <c r="AH38" s="43" t="s">
        <v>100</v>
      </c>
    </row>
    <row r="39" spans="2:34" ht="15" customHeight="1" x14ac:dyDescent="0.15">
      <c r="B39" s="83"/>
      <c r="C39" s="66" t="s">
        <v>59</v>
      </c>
      <c r="D39" s="74">
        <v>152</v>
      </c>
      <c r="E39" s="54">
        <v>17.8</v>
      </c>
      <c r="F39" s="44">
        <v>5.9</v>
      </c>
      <c r="G39" s="44">
        <v>19.7</v>
      </c>
      <c r="H39" s="44">
        <v>7.9</v>
      </c>
      <c r="I39" s="44" t="s">
        <v>100</v>
      </c>
      <c r="J39" s="44">
        <v>1.3</v>
      </c>
      <c r="K39" s="44">
        <v>5.3</v>
      </c>
      <c r="L39" s="44">
        <v>1.3</v>
      </c>
      <c r="M39" s="44">
        <v>1.3</v>
      </c>
      <c r="N39" s="44" t="s">
        <v>100</v>
      </c>
      <c r="O39" s="44">
        <v>4.5999999999999996</v>
      </c>
      <c r="P39" s="44">
        <v>5.3</v>
      </c>
      <c r="Q39" s="44">
        <v>2.6</v>
      </c>
      <c r="R39" s="44">
        <v>0.7</v>
      </c>
      <c r="S39" s="44">
        <v>1.3</v>
      </c>
      <c r="T39" s="44">
        <v>6.6</v>
      </c>
      <c r="U39" s="44">
        <v>3.9</v>
      </c>
      <c r="V39" s="44">
        <v>2</v>
      </c>
      <c r="W39" s="44">
        <v>1.3</v>
      </c>
      <c r="X39" s="44">
        <v>5.3</v>
      </c>
      <c r="Y39" s="44" t="s">
        <v>100</v>
      </c>
      <c r="Z39" s="44">
        <v>5.3</v>
      </c>
      <c r="AA39" s="44">
        <v>11.8</v>
      </c>
      <c r="AB39" s="44">
        <v>5.3</v>
      </c>
      <c r="AC39" s="44">
        <v>0.7</v>
      </c>
      <c r="AD39" s="44">
        <v>13.2</v>
      </c>
      <c r="AE39" s="44">
        <v>2.6</v>
      </c>
      <c r="AF39" s="44">
        <v>2.6</v>
      </c>
      <c r="AG39" s="44">
        <v>36.200000000000003</v>
      </c>
      <c r="AH39" s="45">
        <v>1.3</v>
      </c>
    </row>
    <row r="40" spans="2:34" ht="15" customHeight="1" x14ac:dyDescent="0.15">
      <c r="B40" s="83"/>
      <c r="C40" s="66" t="s">
        <v>60</v>
      </c>
      <c r="D40" s="74">
        <v>198</v>
      </c>
      <c r="E40" s="54">
        <v>33.299999999999997</v>
      </c>
      <c r="F40" s="44">
        <v>9.1</v>
      </c>
      <c r="G40" s="44">
        <v>31.3</v>
      </c>
      <c r="H40" s="44">
        <v>12.1</v>
      </c>
      <c r="I40" s="44">
        <v>1</v>
      </c>
      <c r="J40" s="44">
        <v>1</v>
      </c>
      <c r="K40" s="44">
        <v>6.1</v>
      </c>
      <c r="L40" s="44">
        <v>2.5</v>
      </c>
      <c r="M40" s="44">
        <v>0.5</v>
      </c>
      <c r="N40" s="44">
        <v>0.5</v>
      </c>
      <c r="O40" s="44">
        <v>5.6</v>
      </c>
      <c r="P40" s="44">
        <v>6.1</v>
      </c>
      <c r="Q40" s="44" t="s">
        <v>100</v>
      </c>
      <c r="R40" s="44" t="s">
        <v>100</v>
      </c>
      <c r="S40" s="44">
        <v>1.5</v>
      </c>
      <c r="T40" s="44">
        <v>8.6</v>
      </c>
      <c r="U40" s="44">
        <v>3</v>
      </c>
      <c r="V40" s="44">
        <v>2</v>
      </c>
      <c r="W40" s="44">
        <v>1</v>
      </c>
      <c r="X40" s="44">
        <v>4.5</v>
      </c>
      <c r="Y40" s="44">
        <v>4</v>
      </c>
      <c r="Z40" s="44">
        <v>10.1</v>
      </c>
      <c r="AA40" s="44">
        <v>16.7</v>
      </c>
      <c r="AB40" s="44">
        <v>6.1</v>
      </c>
      <c r="AC40" s="44">
        <v>5.6</v>
      </c>
      <c r="AD40" s="44">
        <v>26.3</v>
      </c>
      <c r="AE40" s="44">
        <v>2</v>
      </c>
      <c r="AF40" s="44">
        <v>0.5</v>
      </c>
      <c r="AG40" s="44">
        <v>20.2</v>
      </c>
      <c r="AH40" s="45" t="s">
        <v>100</v>
      </c>
    </row>
    <row r="41" spans="2:34" ht="15" customHeight="1" x14ac:dyDescent="0.15">
      <c r="B41" s="83"/>
      <c r="C41" s="66" t="s">
        <v>61</v>
      </c>
      <c r="D41" s="74">
        <v>271</v>
      </c>
      <c r="E41" s="54">
        <v>45</v>
      </c>
      <c r="F41" s="44">
        <v>12.2</v>
      </c>
      <c r="G41" s="44">
        <v>40.200000000000003</v>
      </c>
      <c r="H41" s="44">
        <v>7</v>
      </c>
      <c r="I41" s="44">
        <v>1.5</v>
      </c>
      <c r="J41" s="44">
        <v>1.8</v>
      </c>
      <c r="K41" s="44">
        <v>5.5</v>
      </c>
      <c r="L41" s="44">
        <v>7</v>
      </c>
      <c r="M41" s="44">
        <v>1.1000000000000001</v>
      </c>
      <c r="N41" s="44" t="s">
        <v>100</v>
      </c>
      <c r="O41" s="44">
        <v>7</v>
      </c>
      <c r="P41" s="44">
        <v>3</v>
      </c>
      <c r="Q41" s="44">
        <v>1.8</v>
      </c>
      <c r="R41" s="44">
        <v>0.7</v>
      </c>
      <c r="S41" s="44">
        <v>0.4</v>
      </c>
      <c r="T41" s="44">
        <v>7.7</v>
      </c>
      <c r="U41" s="44">
        <v>6.3</v>
      </c>
      <c r="V41" s="44">
        <v>2.2000000000000002</v>
      </c>
      <c r="W41" s="44">
        <v>1.1000000000000001</v>
      </c>
      <c r="X41" s="44">
        <v>2.6</v>
      </c>
      <c r="Y41" s="44">
        <v>6.3</v>
      </c>
      <c r="Z41" s="44">
        <v>16.2</v>
      </c>
      <c r="AA41" s="44">
        <v>11.8</v>
      </c>
      <c r="AB41" s="44">
        <v>3.7</v>
      </c>
      <c r="AC41" s="44">
        <v>7</v>
      </c>
      <c r="AD41" s="44">
        <v>25.1</v>
      </c>
      <c r="AE41" s="44">
        <v>1.1000000000000001</v>
      </c>
      <c r="AF41" s="44">
        <v>1.5</v>
      </c>
      <c r="AG41" s="44">
        <v>9.6</v>
      </c>
      <c r="AH41" s="45" t="s">
        <v>100</v>
      </c>
    </row>
    <row r="42" spans="2:34" ht="15" customHeight="1" x14ac:dyDescent="0.15">
      <c r="B42" s="83"/>
      <c r="C42" s="66" t="s">
        <v>62</v>
      </c>
      <c r="D42" s="74">
        <v>354</v>
      </c>
      <c r="E42" s="54">
        <v>52.8</v>
      </c>
      <c r="F42" s="44">
        <v>21.8</v>
      </c>
      <c r="G42" s="44">
        <v>48.9</v>
      </c>
      <c r="H42" s="44">
        <v>4.2</v>
      </c>
      <c r="I42" s="44">
        <v>0.6</v>
      </c>
      <c r="J42" s="44">
        <v>1.1000000000000001</v>
      </c>
      <c r="K42" s="44">
        <v>3.4</v>
      </c>
      <c r="L42" s="44">
        <v>5.9</v>
      </c>
      <c r="M42" s="44">
        <v>2.8</v>
      </c>
      <c r="N42" s="44">
        <v>0.8</v>
      </c>
      <c r="O42" s="44">
        <v>4.8</v>
      </c>
      <c r="P42" s="44">
        <v>2.2999999999999998</v>
      </c>
      <c r="Q42" s="44">
        <v>3.7</v>
      </c>
      <c r="R42" s="44">
        <v>0.6</v>
      </c>
      <c r="S42" s="44">
        <v>1.7</v>
      </c>
      <c r="T42" s="44">
        <v>9.9</v>
      </c>
      <c r="U42" s="44">
        <v>4.5</v>
      </c>
      <c r="V42" s="44">
        <v>1.1000000000000001</v>
      </c>
      <c r="W42" s="44">
        <v>1.1000000000000001</v>
      </c>
      <c r="X42" s="44">
        <v>5.4</v>
      </c>
      <c r="Y42" s="44">
        <v>3.1</v>
      </c>
      <c r="Z42" s="44">
        <v>16.899999999999999</v>
      </c>
      <c r="AA42" s="44">
        <v>10.5</v>
      </c>
      <c r="AB42" s="44">
        <v>9.3000000000000007</v>
      </c>
      <c r="AC42" s="44">
        <v>5.4</v>
      </c>
      <c r="AD42" s="44">
        <v>16.899999999999999</v>
      </c>
      <c r="AE42" s="44">
        <v>2.2999999999999998</v>
      </c>
      <c r="AF42" s="44">
        <v>0.6</v>
      </c>
      <c r="AG42" s="44">
        <v>11.6</v>
      </c>
      <c r="AH42" s="45">
        <v>0.3</v>
      </c>
    </row>
    <row r="43" spans="2:34" ht="15" customHeight="1" x14ac:dyDescent="0.15">
      <c r="B43" s="83"/>
      <c r="C43" s="66" t="s">
        <v>63</v>
      </c>
      <c r="D43" s="74">
        <v>148</v>
      </c>
      <c r="E43" s="54">
        <v>64.900000000000006</v>
      </c>
      <c r="F43" s="44">
        <v>37.799999999999997</v>
      </c>
      <c r="G43" s="44">
        <v>38.5</v>
      </c>
      <c r="H43" s="44">
        <v>1.4</v>
      </c>
      <c r="I43" s="44">
        <v>0.7</v>
      </c>
      <c r="J43" s="44" t="s">
        <v>100</v>
      </c>
      <c r="K43" s="44">
        <v>4.0999999999999996</v>
      </c>
      <c r="L43" s="44">
        <v>4.0999999999999996</v>
      </c>
      <c r="M43" s="44">
        <v>3.4</v>
      </c>
      <c r="N43" s="44">
        <v>0.7</v>
      </c>
      <c r="O43" s="44">
        <v>5.4</v>
      </c>
      <c r="P43" s="44">
        <v>4.7</v>
      </c>
      <c r="Q43" s="44">
        <v>6.8</v>
      </c>
      <c r="R43" s="44" t="s">
        <v>100</v>
      </c>
      <c r="S43" s="44">
        <v>2</v>
      </c>
      <c r="T43" s="44">
        <v>9.5</v>
      </c>
      <c r="U43" s="44">
        <v>6.1</v>
      </c>
      <c r="V43" s="44">
        <v>3.4</v>
      </c>
      <c r="W43" s="44">
        <v>4.7</v>
      </c>
      <c r="X43" s="44">
        <v>7.4</v>
      </c>
      <c r="Y43" s="44">
        <v>3.4</v>
      </c>
      <c r="Z43" s="44">
        <v>20.3</v>
      </c>
      <c r="AA43" s="44">
        <v>13.5</v>
      </c>
      <c r="AB43" s="44">
        <v>10.1</v>
      </c>
      <c r="AC43" s="44">
        <v>6.1</v>
      </c>
      <c r="AD43" s="44">
        <v>14.9</v>
      </c>
      <c r="AE43" s="44">
        <v>2</v>
      </c>
      <c r="AF43" s="44" t="s">
        <v>100</v>
      </c>
      <c r="AG43" s="44">
        <v>7.4</v>
      </c>
      <c r="AH43" s="45">
        <v>1.4</v>
      </c>
    </row>
    <row r="44" spans="2:34" ht="15" customHeight="1" x14ac:dyDescent="0.15">
      <c r="B44" s="83"/>
      <c r="C44" s="66" t="s">
        <v>64</v>
      </c>
      <c r="D44" s="74">
        <v>122</v>
      </c>
      <c r="E44" s="54">
        <v>64.8</v>
      </c>
      <c r="F44" s="44">
        <v>34.4</v>
      </c>
      <c r="G44" s="44">
        <v>36.9</v>
      </c>
      <c r="H44" s="44">
        <v>3.3</v>
      </c>
      <c r="I44" s="44">
        <v>1.6</v>
      </c>
      <c r="J44" s="44" t="s">
        <v>100</v>
      </c>
      <c r="K44" s="44">
        <v>3.3</v>
      </c>
      <c r="L44" s="44">
        <v>3.3</v>
      </c>
      <c r="M44" s="44">
        <v>11.5</v>
      </c>
      <c r="N44" s="44">
        <v>1.6</v>
      </c>
      <c r="O44" s="44">
        <v>1.6</v>
      </c>
      <c r="P44" s="44">
        <v>5.7</v>
      </c>
      <c r="Q44" s="44">
        <v>4.0999999999999996</v>
      </c>
      <c r="R44" s="44">
        <v>0.8</v>
      </c>
      <c r="S44" s="44">
        <v>2.5</v>
      </c>
      <c r="T44" s="44">
        <v>15.6</v>
      </c>
      <c r="U44" s="44">
        <v>9.8000000000000007</v>
      </c>
      <c r="V44" s="44">
        <v>4.0999999999999996</v>
      </c>
      <c r="W44" s="44">
        <v>3.3</v>
      </c>
      <c r="X44" s="44">
        <v>13.1</v>
      </c>
      <c r="Y44" s="44">
        <v>2.5</v>
      </c>
      <c r="Z44" s="44">
        <v>31.1</v>
      </c>
      <c r="AA44" s="44">
        <v>15.6</v>
      </c>
      <c r="AB44" s="44">
        <v>9</v>
      </c>
      <c r="AC44" s="44">
        <v>4.0999999999999996</v>
      </c>
      <c r="AD44" s="44">
        <v>19.7</v>
      </c>
      <c r="AE44" s="44">
        <v>0.8</v>
      </c>
      <c r="AF44" s="44">
        <v>0.8</v>
      </c>
      <c r="AG44" s="44">
        <v>4.9000000000000004</v>
      </c>
      <c r="AH44" s="45">
        <v>1.6</v>
      </c>
    </row>
    <row r="45" spans="2:34" ht="15" customHeight="1" x14ac:dyDescent="0.15">
      <c r="B45" s="83"/>
      <c r="C45" s="66" t="s">
        <v>65</v>
      </c>
      <c r="D45" s="74">
        <v>137</v>
      </c>
      <c r="E45" s="54">
        <v>78.099999999999994</v>
      </c>
      <c r="F45" s="44">
        <v>46</v>
      </c>
      <c r="G45" s="44">
        <v>25.5</v>
      </c>
      <c r="H45" s="44">
        <v>1.5</v>
      </c>
      <c r="I45" s="44" t="s">
        <v>100</v>
      </c>
      <c r="J45" s="44" t="s">
        <v>100</v>
      </c>
      <c r="K45" s="44">
        <v>0.7</v>
      </c>
      <c r="L45" s="44">
        <v>4.4000000000000004</v>
      </c>
      <c r="M45" s="44">
        <v>8.8000000000000007</v>
      </c>
      <c r="N45" s="44">
        <v>0.7</v>
      </c>
      <c r="O45" s="44">
        <v>2.2000000000000002</v>
      </c>
      <c r="P45" s="44">
        <v>5.0999999999999996</v>
      </c>
      <c r="Q45" s="44">
        <v>5.8</v>
      </c>
      <c r="R45" s="44">
        <v>0.7</v>
      </c>
      <c r="S45" s="44">
        <v>8</v>
      </c>
      <c r="T45" s="44">
        <v>23.4</v>
      </c>
      <c r="U45" s="44">
        <v>11.7</v>
      </c>
      <c r="V45" s="44">
        <v>2.2000000000000002</v>
      </c>
      <c r="W45" s="44">
        <v>8</v>
      </c>
      <c r="X45" s="44">
        <v>12.4</v>
      </c>
      <c r="Y45" s="44">
        <v>1.5</v>
      </c>
      <c r="Z45" s="44">
        <v>40.1</v>
      </c>
      <c r="AA45" s="44">
        <v>19</v>
      </c>
      <c r="AB45" s="44">
        <v>21.9</v>
      </c>
      <c r="AC45" s="44">
        <v>5.0999999999999996</v>
      </c>
      <c r="AD45" s="44">
        <v>16.100000000000001</v>
      </c>
      <c r="AE45" s="44" t="s">
        <v>100</v>
      </c>
      <c r="AF45" s="44" t="s">
        <v>100</v>
      </c>
      <c r="AG45" s="44">
        <v>3.6</v>
      </c>
      <c r="AH45" s="45" t="s">
        <v>100</v>
      </c>
    </row>
    <row r="46" spans="2:34" ht="15" customHeight="1" x14ac:dyDescent="0.15">
      <c r="B46" s="86"/>
      <c r="C46" s="67" t="s">
        <v>66</v>
      </c>
      <c r="D46" s="75">
        <v>310</v>
      </c>
      <c r="E46" s="55">
        <v>76.099999999999994</v>
      </c>
      <c r="F46" s="46">
        <v>56.5</v>
      </c>
      <c r="G46" s="46">
        <v>10.3</v>
      </c>
      <c r="H46" s="46">
        <v>1.3</v>
      </c>
      <c r="I46" s="46">
        <v>1</v>
      </c>
      <c r="J46" s="46">
        <v>0.3</v>
      </c>
      <c r="K46" s="46">
        <v>1.9</v>
      </c>
      <c r="L46" s="46">
        <v>4.2</v>
      </c>
      <c r="M46" s="46">
        <v>10.3</v>
      </c>
      <c r="N46" s="46">
        <v>0.3</v>
      </c>
      <c r="O46" s="46">
        <v>0.3</v>
      </c>
      <c r="P46" s="46">
        <v>2.9</v>
      </c>
      <c r="Q46" s="46">
        <v>3.5</v>
      </c>
      <c r="R46" s="46">
        <v>0.6</v>
      </c>
      <c r="S46" s="46">
        <v>5.8</v>
      </c>
      <c r="T46" s="46">
        <v>22.9</v>
      </c>
      <c r="U46" s="46">
        <v>8.4</v>
      </c>
      <c r="V46" s="46">
        <v>3.2</v>
      </c>
      <c r="W46" s="46">
        <v>3.9</v>
      </c>
      <c r="X46" s="46">
        <v>22.3</v>
      </c>
      <c r="Y46" s="46">
        <v>0.3</v>
      </c>
      <c r="Z46" s="46">
        <v>48.1</v>
      </c>
      <c r="AA46" s="46">
        <v>20</v>
      </c>
      <c r="AB46" s="46">
        <v>25.2</v>
      </c>
      <c r="AC46" s="46">
        <v>4.8</v>
      </c>
      <c r="AD46" s="46">
        <v>23.5</v>
      </c>
      <c r="AE46" s="46">
        <v>1</v>
      </c>
      <c r="AF46" s="46">
        <v>0.6</v>
      </c>
      <c r="AG46" s="46">
        <v>2.2999999999999998</v>
      </c>
      <c r="AH46" s="47">
        <v>1.6</v>
      </c>
    </row>
    <row r="47" spans="2:34" ht="15" customHeight="1" x14ac:dyDescent="0.15">
      <c r="B47" s="82" t="s">
        <v>4</v>
      </c>
      <c r="C47" s="68" t="s">
        <v>67</v>
      </c>
      <c r="D47" s="76">
        <v>126</v>
      </c>
      <c r="E47" s="53">
        <v>59.5</v>
      </c>
      <c r="F47" s="42">
        <v>27.8</v>
      </c>
      <c r="G47" s="42">
        <v>32.5</v>
      </c>
      <c r="H47" s="42">
        <v>4</v>
      </c>
      <c r="I47" s="42">
        <v>0.8</v>
      </c>
      <c r="J47" s="42">
        <v>0.8</v>
      </c>
      <c r="K47" s="42">
        <v>2.4</v>
      </c>
      <c r="L47" s="42">
        <v>4.8</v>
      </c>
      <c r="M47" s="42">
        <v>6.3</v>
      </c>
      <c r="N47" s="42">
        <v>0.8</v>
      </c>
      <c r="O47" s="42">
        <v>3.2</v>
      </c>
      <c r="P47" s="42">
        <v>4.8</v>
      </c>
      <c r="Q47" s="42">
        <v>1.6</v>
      </c>
      <c r="R47" s="42">
        <v>1.6</v>
      </c>
      <c r="S47" s="42">
        <v>4</v>
      </c>
      <c r="T47" s="42">
        <v>10.3</v>
      </c>
      <c r="U47" s="42">
        <v>7.1</v>
      </c>
      <c r="V47" s="42">
        <v>2.4</v>
      </c>
      <c r="W47" s="42">
        <v>7.9</v>
      </c>
      <c r="X47" s="42">
        <v>10.3</v>
      </c>
      <c r="Y47" s="42">
        <v>2.4</v>
      </c>
      <c r="Z47" s="42">
        <v>29.4</v>
      </c>
      <c r="AA47" s="42">
        <v>17.5</v>
      </c>
      <c r="AB47" s="42">
        <v>17.5</v>
      </c>
      <c r="AC47" s="42">
        <v>6.3</v>
      </c>
      <c r="AD47" s="42">
        <v>19</v>
      </c>
      <c r="AE47" s="42">
        <v>1.6</v>
      </c>
      <c r="AF47" s="42">
        <v>1.6</v>
      </c>
      <c r="AG47" s="42">
        <v>8.6999999999999993</v>
      </c>
      <c r="AH47" s="43">
        <v>0.8</v>
      </c>
    </row>
    <row r="48" spans="2:34" ht="15" customHeight="1" x14ac:dyDescent="0.15">
      <c r="B48" s="83"/>
      <c r="C48" s="66" t="s">
        <v>68</v>
      </c>
      <c r="D48" s="74">
        <v>11</v>
      </c>
      <c r="E48" s="54">
        <v>81.8</v>
      </c>
      <c r="F48" s="44">
        <v>45.5</v>
      </c>
      <c r="G48" s="44">
        <v>18.2</v>
      </c>
      <c r="H48" s="44" t="s">
        <v>100</v>
      </c>
      <c r="I48" s="44" t="s">
        <v>100</v>
      </c>
      <c r="J48" s="44" t="s">
        <v>100</v>
      </c>
      <c r="K48" s="44" t="s">
        <v>100</v>
      </c>
      <c r="L48" s="44" t="s">
        <v>100</v>
      </c>
      <c r="M48" s="44">
        <v>9.1</v>
      </c>
      <c r="N48" s="44" t="s">
        <v>100</v>
      </c>
      <c r="O48" s="44">
        <v>9.1</v>
      </c>
      <c r="P48" s="44" t="s">
        <v>100</v>
      </c>
      <c r="Q48" s="44" t="s">
        <v>100</v>
      </c>
      <c r="R48" s="44" t="s">
        <v>100</v>
      </c>
      <c r="S48" s="44" t="s">
        <v>100</v>
      </c>
      <c r="T48" s="44">
        <v>9.1</v>
      </c>
      <c r="U48" s="44">
        <v>27.3</v>
      </c>
      <c r="V48" s="44">
        <v>9.1</v>
      </c>
      <c r="W48" s="44" t="s">
        <v>100</v>
      </c>
      <c r="X48" s="44">
        <v>18.2</v>
      </c>
      <c r="Y48" s="44" t="s">
        <v>100</v>
      </c>
      <c r="Z48" s="44">
        <v>45.5</v>
      </c>
      <c r="AA48" s="44">
        <v>36.4</v>
      </c>
      <c r="AB48" s="44">
        <v>18.2</v>
      </c>
      <c r="AC48" s="44">
        <v>9.1</v>
      </c>
      <c r="AD48" s="44">
        <v>27.3</v>
      </c>
      <c r="AE48" s="44" t="s">
        <v>100</v>
      </c>
      <c r="AF48" s="44" t="s">
        <v>100</v>
      </c>
      <c r="AG48" s="44" t="s">
        <v>100</v>
      </c>
      <c r="AH48" s="45" t="s">
        <v>100</v>
      </c>
    </row>
    <row r="49" spans="2:34" ht="15" customHeight="1" x14ac:dyDescent="0.15">
      <c r="B49" s="83"/>
      <c r="C49" s="66" t="s">
        <v>69</v>
      </c>
      <c r="D49" s="74">
        <v>695</v>
      </c>
      <c r="E49" s="54">
        <v>40.9</v>
      </c>
      <c r="F49" s="44">
        <v>15.3</v>
      </c>
      <c r="G49" s="44">
        <v>35</v>
      </c>
      <c r="H49" s="44">
        <v>6.5</v>
      </c>
      <c r="I49" s="44">
        <v>0.7</v>
      </c>
      <c r="J49" s="44">
        <v>0.7</v>
      </c>
      <c r="K49" s="44">
        <v>4.2</v>
      </c>
      <c r="L49" s="44">
        <v>3.6</v>
      </c>
      <c r="M49" s="44">
        <v>2.4</v>
      </c>
      <c r="N49" s="44">
        <v>0.7</v>
      </c>
      <c r="O49" s="44">
        <v>5.5</v>
      </c>
      <c r="P49" s="44">
        <v>3.9</v>
      </c>
      <c r="Q49" s="44">
        <v>2.4</v>
      </c>
      <c r="R49" s="44">
        <v>0.4</v>
      </c>
      <c r="S49" s="44">
        <v>1.2</v>
      </c>
      <c r="T49" s="44">
        <v>8.8000000000000007</v>
      </c>
      <c r="U49" s="44">
        <v>5.8</v>
      </c>
      <c r="V49" s="44">
        <v>2.2000000000000002</v>
      </c>
      <c r="W49" s="44">
        <v>2.2999999999999998</v>
      </c>
      <c r="X49" s="44">
        <v>5</v>
      </c>
      <c r="Y49" s="44">
        <v>3.6</v>
      </c>
      <c r="Z49" s="44">
        <v>10.4</v>
      </c>
      <c r="AA49" s="44">
        <v>10.6</v>
      </c>
      <c r="AB49" s="44">
        <v>7.1</v>
      </c>
      <c r="AC49" s="44">
        <v>3.3</v>
      </c>
      <c r="AD49" s="44">
        <v>15.8</v>
      </c>
      <c r="AE49" s="44">
        <v>2.2000000000000002</v>
      </c>
      <c r="AF49" s="44">
        <v>0.4</v>
      </c>
      <c r="AG49" s="44">
        <v>17.600000000000001</v>
      </c>
      <c r="AH49" s="45">
        <v>0.3</v>
      </c>
    </row>
    <row r="50" spans="2:34" ht="15" customHeight="1" x14ac:dyDescent="0.15">
      <c r="B50" s="83"/>
      <c r="C50" s="66" t="s">
        <v>70</v>
      </c>
      <c r="D50" s="74">
        <v>268</v>
      </c>
      <c r="E50" s="54">
        <v>56</v>
      </c>
      <c r="F50" s="44">
        <v>26.9</v>
      </c>
      <c r="G50" s="44">
        <v>35.1</v>
      </c>
      <c r="H50" s="44">
        <v>3.4</v>
      </c>
      <c r="I50" s="44">
        <v>0.4</v>
      </c>
      <c r="J50" s="44">
        <v>2.2000000000000002</v>
      </c>
      <c r="K50" s="44">
        <v>2.6</v>
      </c>
      <c r="L50" s="44">
        <v>4.5</v>
      </c>
      <c r="M50" s="44">
        <v>2.6</v>
      </c>
      <c r="N50" s="44">
        <v>0.4</v>
      </c>
      <c r="O50" s="44">
        <v>4.5</v>
      </c>
      <c r="P50" s="44">
        <v>5.6</v>
      </c>
      <c r="Q50" s="44">
        <v>3.4</v>
      </c>
      <c r="R50" s="44" t="s">
        <v>100</v>
      </c>
      <c r="S50" s="44">
        <v>1.1000000000000001</v>
      </c>
      <c r="T50" s="44">
        <v>11.2</v>
      </c>
      <c r="U50" s="44">
        <v>6</v>
      </c>
      <c r="V50" s="44">
        <v>1.9</v>
      </c>
      <c r="W50" s="44">
        <v>1.9</v>
      </c>
      <c r="X50" s="44">
        <v>6</v>
      </c>
      <c r="Y50" s="44">
        <v>3</v>
      </c>
      <c r="Z50" s="44">
        <v>29.5</v>
      </c>
      <c r="AA50" s="44">
        <v>15.7</v>
      </c>
      <c r="AB50" s="44">
        <v>7.8</v>
      </c>
      <c r="AC50" s="44">
        <v>7.1</v>
      </c>
      <c r="AD50" s="44">
        <v>29.1</v>
      </c>
      <c r="AE50" s="44">
        <v>1.9</v>
      </c>
      <c r="AF50" s="44" t="s">
        <v>100</v>
      </c>
      <c r="AG50" s="44">
        <v>7.5</v>
      </c>
      <c r="AH50" s="45">
        <v>0.4</v>
      </c>
    </row>
    <row r="51" spans="2:34" ht="15" customHeight="1" x14ac:dyDescent="0.15">
      <c r="B51" s="83"/>
      <c r="C51" s="66" t="s">
        <v>71</v>
      </c>
      <c r="D51" s="74">
        <v>184</v>
      </c>
      <c r="E51" s="54">
        <v>64.099999999999994</v>
      </c>
      <c r="F51" s="44">
        <v>40.799999999999997</v>
      </c>
      <c r="G51" s="44">
        <v>38.6</v>
      </c>
      <c r="H51" s="44">
        <v>4.3</v>
      </c>
      <c r="I51" s="44">
        <v>0.5</v>
      </c>
      <c r="J51" s="44">
        <v>0.5</v>
      </c>
      <c r="K51" s="44">
        <v>4.9000000000000004</v>
      </c>
      <c r="L51" s="44">
        <v>6.5</v>
      </c>
      <c r="M51" s="44">
        <v>4.9000000000000004</v>
      </c>
      <c r="N51" s="44" t="s">
        <v>100</v>
      </c>
      <c r="O51" s="44">
        <v>3.3</v>
      </c>
      <c r="P51" s="44">
        <v>3.8</v>
      </c>
      <c r="Q51" s="44">
        <v>6</v>
      </c>
      <c r="R51" s="44">
        <v>0.5</v>
      </c>
      <c r="S51" s="44">
        <v>4.9000000000000004</v>
      </c>
      <c r="T51" s="44">
        <v>14.1</v>
      </c>
      <c r="U51" s="44">
        <v>6.5</v>
      </c>
      <c r="V51" s="44">
        <v>2.2000000000000002</v>
      </c>
      <c r="W51" s="44">
        <v>2.2000000000000002</v>
      </c>
      <c r="X51" s="44">
        <v>13</v>
      </c>
      <c r="Y51" s="44">
        <v>3.3</v>
      </c>
      <c r="Z51" s="44">
        <v>33.200000000000003</v>
      </c>
      <c r="AA51" s="44">
        <v>18.5</v>
      </c>
      <c r="AB51" s="44">
        <v>12.5</v>
      </c>
      <c r="AC51" s="44">
        <v>8.1999999999999993</v>
      </c>
      <c r="AD51" s="44">
        <v>34.799999999999997</v>
      </c>
      <c r="AE51" s="44">
        <v>0.5</v>
      </c>
      <c r="AF51" s="44">
        <v>2.7</v>
      </c>
      <c r="AG51" s="44">
        <v>5.4</v>
      </c>
      <c r="AH51" s="45">
        <v>0.5</v>
      </c>
    </row>
    <row r="52" spans="2:34" ht="15" customHeight="1" x14ac:dyDescent="0.15">
      <c r="B52" s="83"/>
      <c r="C52" s="66" t="s">
        <v>72</v>
      </c>
      <c r="D52" s="74">
        <v>49</v>
      </c>
      <c r="E52" s="54">
        <v>20.399999999999999</v>
      </c>
      <c r="F52" s="44">
        <v>4.0999999999999996</v>
      </c>
      <c r="G52" s="44">
        <v>28.6</v>
      </c>
      <c r="H52" s="44">
        <v>8.1999999999999993</v>
      </c>
      <c r="I52" s="44" t="s">
        <v>100</v>
      </c>
      <c r="J52" s="44" t="s">
        <v>100</v>
      </c>
      <c r="K52" s="44">
        <v>2</v>
      </c>
      <c r="L52" s="44" t="s">
        <v>100</v>
      </c>
      <c r="M52" s="44">
        <v>6.1</v>
      </c>
      <c r="N52" s="44" t="s">
        <v>100</v>
      </c>
      <c r="O52" s="44">
        <v>6.1</v>
      </c>
      <c r="P52" s="44" t="s">
        <v>100</v>
      </c>
      <c r="Q52" s="44">
        <v>2</v>
      </c>
      <c r="R52" s="44" t="s">
        <v>100</v>
      </c>
      <c r="S52" s="44" t="s">
        <v>100</v>
      </c>
      <c r="T52" s="44">
        <v>2</v>
      </c>
      <c r="U52" s="44">
        <v>4.0999999999999996</v>
      </c>
      <c r="V52" s="44" t="s">
        <v>100</v>
      </c>
      <c r="W52" s="44" t="s">
        <v>100</v>
      </c>
      <c r="X52" s="44">
        <v>8.1999999999999993</v>
      </c>
      <c r="Y52" s="44">
        <v>2</v>
      </c>
      <c r="Z52" s="44">
        <v>2</v>
      </c>
      <c r="AA52" s="44">
        <v>12.2</v>
      </c>
      <c r="AB52" s="44">
        <v>2</v>
      </c>
      <c r="AC52" s="44">
        <v>2</v>
      </c>
      <c r="AD52" s="44">
        <v>14.3</v>
      </c>
      <c r="AE52" s="44" t="s">
        <v>100</v>
      </c>
      <c r="AF52" s="44" t="s">
        <v>100</v>
      </c>
      <c r="AG52" s="44">
        <v>46.9</v>
      </c>
      <c r="AH52" s="45" t="s">
        <v>100</v>
      </c>
    </row>
    <row r="53" spans="2:34" ht="15" customHeight="1" x14ac:dyDescent="0.15">
      <c r="B53" s="83"/>
      <c r="C53" s="66" t="s">
        <v>73</v>
      </c>
      <c r="D53" s="74">
        <v>343</v>
      </c>
      <c r="E53" s="54">
        <v>74.3</v>
      </c>
      <c r="F53" s="44">
        <v>47.2</v>
      </c>
      <c r="G53" s="44">
        <v>22.2</v>
      </c>
      <c r="H53" s="44">
        <v>2.6</v>
      </c>
      <c r="I53" s="44">
        <v>1.2</v>
      </c>
      <c r="J53" s="44" t="s">
        <v>100</v>
      </c>
      <c r="K53" s="44">
        <v>2.9</v>
      </c>
      <c r="L53" s="44">
        <v>4.4000000000000004</v>
      </c>
      <c r="M53" s="44">
        <v>9</v>
      </c>
      <c r="N53" s="44">
        <v>0.3</v>
      </c>
      <c r="O53" s="44">
        <v>0.3</v>
      </c>
      <c r="P53" s="44">
        <v>2</v>
      </c>
      <c r="Q53" s="44">
        <v>3.8</v>
      </c>
      <c r="R53" s="44">
        <v>0.9</v>
      </c>
      <c r="S53" s="44">
        <v>5.5</v>
      </c>
      <c r="T53" s="44">
        <v>23</v>
      </c>
      <c r="U53" s="44">
        <v>7.3</v>
      </c>
      <c r="V53" s="44">
        <v>2.6</v>
      </c>
      <c r="W53" s="44">
        <v>2.6</v>
      </c>
      <c r="X53" s="44">
        <v>16</v>
      </c>
      <c r="Y53" s="44">
        <v>1.2</v>
      </c>
      <c r="Z53" s="44">
        <v>39.4</v>
      </c>
      <c r="AA53" s="44">
        <v>17.2</v>
      </c>
      <c r="AB53" s="44">
        <v>20.100000000000001</v>
      </c>
      <c r="AC53" s="44">
        <v>5</v>
      </c>
      <c r="AD53" s="44">
        <v>15.5</v>
      </c>
      <c r="AE53" s="44">
        <v>0.6</v>
      </c>
      <c r="AF53" s="44">
        <v>0.9</v>
      </c>
      <c r="AG53" s="44">
        <v>4.4000000000000004</v>
      </c>
      <c r="AH53" s="45">
        <v>1.5</v>
      </c>
    </row>
    <row r="54" spans="2:34" ht="15" customHeight="1" x14ac:dyDescent="0.15">
      <c r="B54" s="86"/>
      <c r="C54" s="67" t="s">
        <v>57</v>
      </c>
      <c r="D54" s="75">
        <v>35</v>
      </c>
      <c r="E54" s="55">
        <v>57.1</v>
      </c>
      <c r="F54" s="46">
        <v>31.4</v>
      </c>
      <c r="G54" s="46">
        <v>20</v>
      </c>
      <c r="H54" s="46">
        <v>11.4</v>
      </c>
      <c r="I54" s="46">
        <v>2.9</v>
      </c>
      <c r="J54" s="46" t="s">
        <v>100</v>
      </c>
      <c r="K54" s="46">
        <v>11.4</v>
      </c>
      <c r="L54" s="46">
        <v>14.3</v>
      </c>
      <c r="M54" s="46">
        <v>2.9</v>
      </c>
      <c r="N54" s="46" t="s">
        <v>100</v>
      </c>
      <c r="O54" s="46">
        <v>8.6</v>
      </c>
      <c r="P54" s="46">
        <v>8.6</v>
      </c>
      <c r="Q54" s="46">
        <v>5.7</v>
      </c>
      <c r="R54" s="46" t="s">
        <v>100</v>
      </c>
      <c r="S54" s="46">
        <v>8.6</v>
      </c>
      <c r="T54" s="46">
        <v>17.100000000000001</v>
      </c>
      <c r="U54" s="46">
        <v>5.7</v>
      </c>
      <c r="V54" s="46">
        <v>5.7</v>
      </c>
      <c r="W54" s="46">
        <v>2.9</v>
      </c>
      <c r="X54" s="46">
        <v>22.9</v>
      </c>
      <c r="Y54" s="46">
        <v>2.9</v>
      </c>
      <c r="Z54" s="46">
        <v>31.4</v>
      </c>
      <c r="AA54" s="46">
        <v>20</v>
      </c>
      <c r="AB54" s="46">
        <v>25.7</v>
      </c>
      <c r="AC54" s="46">
        <v>8.6</v>
      </c>
      <c r="AD54" s="46">
        <v>17.100000000000001</v>
      </c>
      <c r="AE54" s="46">
        <v>2.9</v>
      </c>
      <c r="AF54" s="46">
        <v>2.9</v>
      </c>
      <c r="AG54" s="46">
        <v>2.9</v>
      </c>
      <c r="AH54" s="47">
        <v>5.7</v>
      </c>
    </row>
    <row r="55" spans="2:34" ht="15" customHeight="1" x14ac:dyDescent="0.15">
      <c r="B55" s="82" t="s">
        <v>5</v>
      </c>
      <c r="C55" s="68" t="s">
        <v>74</v>
      </c>
      <c r="D55" s="76">
        <v>318</v>
      </c>
      <c r="E55" s="53">
        <v>47.2</v>
      </c>
      <c r="F55" s="42">
        <v>33.299999999999997</v>
      </c>
      <c r="G55" s="42">
        <v>19.8</v>
      </c>
      <c r="H55" s="42">
        <v>2.2000000000000002</v>
      </c>
      <c r="I55" s="42">
        <v>1.3</v>
      </c>
      <c r="J55" s="42" t="s">
        <v>100</v>
      </c>
      <c r="K55" s="42">
        <v>2.5</v>
      </c>
      <c r="L55" s="42">
        <v>4.4000000000000004</v>
      </c>
      <c r="M55" s="42">
        <v>6.3</v>
      </c>
      <c r="N55" s="42">
        <v>0.9</v>
      </c>
      <c r="O55" s="42">
        <v>2.8</v>
      </c>
      <c r="P55" s="42">
        <v>3.8</v>
      </c>
      <c r="Q55" s="42">
        <v>2.5</v>
      </c>
      <c r="R55" s="42">
        <v>0.6</v>
      </c>
      <c r="S55" s="42">
        <v>5.3</v>
      </c>
      <c r="T55" s="42">
        <v>12.9</v>
      </c>
      <c r="U55" s="42">
        <v>6.9</v>
      </c>
      <c r="V55" s="42">
        <v>2.8</v>
      </c>
      <c r="W55" s="42">
        <v>1.3</v>
      </c>
      <c r="X55" s="42">
        <v>13.2</v>
      </c>
      <c r="Y55" s="42">
        <v>1.3</v>
      </c>
      <c r="Z55" s="42">
        <v>22</v>
      </c>
      <c r="AA55" s="42">
        <v>12.9</v>
      </c>
      <c r="AB55" s="42">
        <v>11.3</v>
      </c>
      <c r="AC55" s="42">
        <v>4.0999999999999996</v>
      </c>
      <c r="AD55" s="42">
        <v>15.7</v>
      </c>
      <c r="AE55" s="42">
        <v>0.9</v>
      </c>
      <c r="AF55" s="42">
        <v>1.3</v>
      </c>
      <c r="AG55" s="42">
        <v>16.399999999999999</v>
      </c>
      <c r="AH55" s="43">
        <v>0.6</v>
      </c>
    </row>
    <row r="56" spans="2:34" ht="15" customHeight="1" x14ac:dyDescent="0.15">
      <c r="B56" s="83"/>
      <c r="C56" s="66" t="s">
        <v>75</v>
      </c>
      <c r="D56" s="74">
        <v>526</v>
      </c>
      <c r="E56" s="54">
        <v>60.5</v>
      </c>
      <c r="F56" s="44">
        <v>34.6</v>
      </c>
      <c r="G56" s="44">
        <v>31</v>
      </c>
      <c r="H56" s="44">
        <v>2.7</v>
      </c>
      <c r="I56" s="44" t="s">
        <v>100</v>
      </c>
      <c r="J56" s="44">
        <v>0.2</v>
      </c>
      <c r="K56" s="44">
        <v>3</v>
      </c>
      <c r="L56" s="44">
        <v>4.2</v>
      </c>
      <c r="M56" s="44">
        <v>5.7</v>
      </c>
      <c r="N56" s="44">
        <v>0.2</v>
      </c>
      <c r="O56" s="44">
        <v>2.9</v>
      </c>
      <c r="P56" s="44">
        <v>3.6</v>
      </c>
      <c r="Q56" s="44">
        <v>3.6</v>
      </c>
      <c r="R56" s="44">
        <v>0.6</v>
      </c>
      <c r="S56" s="44">
        <v>2.7</v>
      </c>
      <c r="T56" s="44">
        <v>15.4</v>
      </c>
      <c r="U56" s="44">
        <v>7.4</v>
      </c>
      <c r="V56" s="44">
        <v>2.7</v>
      </c>
      <c r="W56" s="44">
        <v>4.4000000000000004</v>
      </c>
      <c r="X56" s="44">
        <v>10.5</v>
      </c>
      <c r="Y56" s="44">
        <v>3</v>
      </c>
      <c r="Z56" s="44">
        <v>26.8</v>
      </c>
      <c r="AA56" s="44">
        <v>17.5</v>
      </c>
      <c r="AB56" s="44">
        <v>15</v>
      </c>
      <c r="AC56" s="44">
        <v>5.5</v>
      </c>
      <c r="AD56" s="44">
        <v>16.7</v>
      </c>
      <c r="AE56" s="44">
        <v>1</v>
      </c>
      <c r="AF56" s="44">
        <v>0.4</v>
      </c>
      <c r="AG56" s="44">
        <v>8.6999999999999993</v>
      </c>
      <c r="AH56" s="45">
        <v>0.4</v>
      </c>
    </row>
    <row r="57" spans="2:34" ht="15" customHeight="1" x14ac:dyDescent="0.15">
      <c r="B57" s="83"/>
      <c r="C57" s="66" t="s">
        <v>76</v>
      </c>
      <c r="D57" s="74">
        <v>419</v>
      </c>
      <c r="E57" s="54">
        <v>53.7</v>
      </c>
      <c r="F57" s="44">
        <v>23.4</v>
      </c>
      <c r="G57" s="44">
        <v>36.299999999999997</v>
      </c>
      <c r="H57" s="44">
        <v>6.7</v>
      </c>
      <c r="I57" s="44">
        <v>1.2</v>
      </c>
      <c r="J57" s="44">
        <v>1.2</v>
      </c>
      <c r="K57" s="44">
        <v>3.6</v>
      </c>
      <c r="L57" s="44">
        <v>2.9</v>
      </c>
      <c r="M57" s="44">
        <v>3.3</v>
      </c>
      <c r="N57" s="44" t="s">
        <v>100</v>
      </c>
      <c r="O57" s="44">
        <v>4.3</v>
      </c>
      <c r="P57" s="44">
        <v>3.8</v>
      </c>
      <c r="Q57" s="44">
        <v>3.1</v>
      </c>
      <c r="R57" s="44">
        <v>0.5</v>
      </c>
      <c r="S57" s="44">
        <v>1.7</v>
      </c>
      <c r="T57" s="44">
        <v>13.1</v>
      </c>
      <c r="U57" s="44">
        <v>5</v>
      </c>
      <c r="V57" s="44">
        <v>1.4</v>
      </c>
      <c r="W57" s="44">
        <v>2.1</v>
      </c>
      <c r="X57" s="44">
        <v>7.2</v>
      </c>
      <c r="Y57" s="44">
        <v>1.9</v>
      </c>
      <c r="Z57" s="44">
        <v>23.9</v>
      </c>
      <c r="AA57" s="44">
        <v>15.3</v>
      </c>
      <c r="AB57" s="44">
        <v>11.9</v>
      </c>
      <c r="AC57" s="44">
        <v>4.5</v>
      </c>
      <c r="AD57" s="44">
        <v>22</v>
      </c>
      <c r="AE57" s="44">
        <v>2.6</v>
      </c>
      <c r="AF57" s="44">
        <v>0.5</v>
      </c>
      <c r="AG57" s="44">
        <v>11</v>
      </c>
      <c r="AH57" s="45">
        <v>0.7</v>
      </c>
    </row>
    <row r="58" spans="2:34" ht="15" customHeight="1" x14ac:dyDescent="0.15">
      <c r="B58" s="83"/>
      <c r="C58" s="66" t="s">
        <v>77</v>
      </c>
      <c r="D58" s="74">
        <v>320</v>
      </c>
      <c r="E58" s="54">
        <v>50.6</v>
      </c>
      <c r="F58" s="44">
        <v>17.2</v>
      </c>
      <c r="G58" s="44">
        <v>40</v>
      </c>
      <c r="H58" s="44">
        <v>7.5</v>
      </c>
      <c r="I58" s="44">
        <v>0.6</v>
      </c>
      <c r="J58" s="44">
        <v>1.9</v>
      </c>
      <c r="K58" s="44">
        <v>5.9</v>
      </c>
      <c r="L58" s="44">
        <v>6.9</v>
      </c>
      <c r="M58" s="44">
        <v>2.2000000000000002</v>
      </c>
      <c r="N58" s="44">
        <v>0.6</v>
      </c>
      <c r="O58" s="44">
        <v>5.6</v>
      </c>
      <c r="P58" s="44">
        <v>2.8</v>
      </c>
      <c r="Q58" s="44">
        <v>2.5</v>
      </c>
      <c r="R58" s="44">
        <v>0.3</v>
      </c>
      <c r="S58" s="44">
        <v>1.3</v>
      </c>
      <c r="T58" s="44">
        <v>8.4</v>
      </c>
      <c r="U58" s="44">
        <v>4.0999999999999996</v>
      </c>
      <c r="V58" s="44">
        <v>2.5</v>
      </c>
      <c r="W58" s="44">
        <v>1.3</v>
      </c>
      <c r="X58" s="44">
        <v>6.3</v>
      </c>
      <c r="Y58" s="44">
        <v>4.4000000000000004</v>
      </c>
      <c r="Z58" s="44">
        <v>20.3</v>
      </c>
      <c r="AA58" s="44">
        <v>11.9</v>
      </c>
      <c r="AB58" s="44">
        <v>5.3</v>
      </c>
      <c r="AC58" s="44">
        <v>5.9</v>
      </c>
      <c r="AD58" s="44">
        <v>28.1</v>
      </c>
      <c r="AE58" s="44">
        <v>1.6</v>
      </c>
      <c r="AF58" s="44">
        <v>1.3</v>
      </c>
      <c r="AG58" s="44">
        <v>12.5</v>
      </c>
      <c r="AH58" s="45">
        <v>0.9</v>
      </c>
    </row>
    <row r="59" spans="2:34" ht="15" customHeight="1" x14ac:dyDescent="0.15">
      <c r="B59" s="83"/>
      <c r="C59" s="66" t="s">
        <v>78</v>
      </c>
      <c r="D59" s="74">
        <v>83</v>
      </c>
      <c r="E59" s="54">
        <v>50.6</v>
      </c>
      <c r="F59" s="44">
        <v>19.3</v>
      </c>
      <c r="G59" s="44">
        <v>27.7</v>
      </c>
      <c r="H59" s="44">
        <v>9.6</v>
      </c>
      <c r="I59" s="44">
        <v>2.4</v>
      </c>
      <c r="J59" s="44">
        <v>1.2</v>
      </c>
      <c r="K59" s="44">
        <v>3.6</v>
      </c>
      <c r="L59" s="44">
        <v>4.8</v>
      </c>
      <c r="M59" s="44">
        <v>3.6</v>
      </c>
      <c r="N59" s="44">
        <v>2.4</v>
      </c>
      <c r="O59" s="44">
        <v>7.2</v>
      </c>
      <c r="P59" s="44">
        <v>7.2</v>
      </c>
      <c r="Q59" s="44">
        <v>6</v>
      </c>
      <c r="R59" s="44" t="s">
        <v>100</v>
      </c>
      <c r="S59" s="44">
        <v>3.6</v>
      </c>
      <c r="T59" s="44">
        <v>10.8</v>
      </c>
      <c r="U59" s="44">
        <v>7.2</v>
      </c>
      <c r="V59" s="44">
        <v>3.6</v>
      </c>
      <c r="W59" s="44">
        <v>2.4</v>
      </c>
      <c r="X59" s="44">
        <v>8.4</v>
      </c>
      <c r="Y59" s="44">
        <v>3.6</v>
      </c>
      <c r="Z59" s="44">
        <v>21.7</v>
      </c>
      <c r="AA59" s="44">
        <v>7.2</v>
      </c>
      <c r="AB59" s="44">
        <v>6</v>
      </c>
      <c r="AC59" s="44">
        <v>6</v>
      </c>
      <c r="AD59" s="44">
        <v>13.3</v>
      </c>
      <c r="AE59" s="44">
        <v>1.2</v>
      </c>
      <c r="AF59" s="44">
        <v>2.4</v>
      </c>
      <c r="AG59" s="44">
        <v>15.7</v>
      </c>
      <c r="AH59" s="45">
        <v>2.4</v>
      </c>
    </row>
    <row r="60" spans="2:34" ht="15" customHeight="1" x14ac:dyDescent="0.15">
      <c r="B60" s="83"/>
      <c r="C60" s="66" t="s">
        <v>79</v>
      </c>
      <c r="D60" s="74">
        <v>29</v>
      </c>
      <c r="E60" s="54">
        <v>62.1</v>
      </c>
      <c r="F60" s="44">
        <v>24.1</v>
      </c>
      <c r="G60" s="44">
        <v>44.8</v>
      </c>
      <c r="H60" s="44">
        <v>10.3</v>
      </c>
      <c r="I60" s="44" t="s">
        <v>100</v>
      </c>
      <c r="J60" s="44" t="s">
        <v>100</v>
      </c>
      <c r="K60" s="44">
        <v>3.4</v>
      </c>
      <c r="L60" s="44">
        <v>3.4</v>
      </c>
      <c r="M60" s="44">
        <v>13.8</v>
      </c>
      <c r="N60" s="44" t="s">
        <v>100</v>
      </c>
      <c r="O60" s="44">
        <v>6.9</v>
      </c>
      <c r="P60" s="44">
        <v>3.4</v>
      </c>
      <c r="Q60" s="44">
        <v>3.4</v>
      </c>
      <c r="R60" s="44" t="s">
        <v>100</v>
      </c>
      <c r="S60" s="44">
        <v>6.9</v>
      </c>
      <c r="T60" s="44">
        <v>10.3</v>
      </c>
      <c r="U60" s="44">
        <v>13.8</v>
      </c>
      <c r="V60" s="44" t="s">
        <v>100</v>
      </c>
      <c r="W60" s="44">
        <v>6.9</v>
      </c>
      <c r="X60" s="44">
        <v>13.8</v>
      </c>
      <c r="Y60" s="44">
        <v>10.3</v>
      </c>
      <c r="Z60" s="44">
        <v>24.1</v>
      </c>
      <c r="AA60" s="44">
        <v>13.8</v>
      </c>
      <c r="AB60" s="44">
        <v>17.2</v>
      </c>
      <c r="AC60" s="44">
        <v>6.9</v>
      </c>
      <c r="AD60" s="44">
        <v>44.8</v>
      </c>
      <c r="AE60" s="44">
        <v>3.4</v>
      </c>
      <c r="AF60" s="44" t="s">
        <v>100</v>
      </c>
      <c r="AG60" s="44">
        <v>3.4</v>
      </c>
      <c r="AH60" s="45" t="s">
        <v>100</v>
      </c>
    </row>
    <row r="61" spans="2:34" ht="15" customHeight="1" x14ac:dyDescent="0.15">
      <c r="B61" s="86"/>
      <c r="C61" s="67" t="s">
        <v>80</v>
      </c>
      <c r="D61" s="75">
        <v>14</v>
      </c>
      <c r="E61" s="55">
        <v>42.9</v>
      </c>
      <c r="F61" s="46">
        <v>42.9</v>
      </c>
      <c r="G61" s="46">
        <v>35.700000000000003</v>
      </c>
      <c r="H61" s="46" t="s">
        <v>100</v>
      </c>
      <c r="I61" s="46" t="s">
        <v>100</v>
      </c>
      <c r="J61" s="46" t="s">
        <v>100</v>
      </c>
      <c r="K61" s="46">
        <v>7.1</v>
      </c>
      <c r="L61" s="46" t="s">
        <v>100</v>
      </c>
      <c r="M61" s="46">
        <v>14.3</v>
      </c>
      <c r="N61" s="46" t="s">
        <v>100</v>
      </c>
      <c r="O61" s="46" t="s">
        <v>100</v>
      </c>
      <c r="P61" s="46" t="s">
        <v>100</v>
      </c>
      <c r="Q61" s="46">
        <v>7.1</v>
      </c>
      <c r="R61" s="46">
        <v>7.1</v>
      </c>
      <c r="S61" s="46" t="s">
        <v>100</v>
      </c>
      <c r="T61" s="46">
        <v>14.3</v>
      </c>
      <c r="U61" s="46">
        <v>14.3</v>
      </c>
      <c r="V61" s="46" t="s">
        <v>100</v>
      </c>
      <c r="W61" s="46">
        <v>7.1</v>
      </c>
      <c r="X61" s="46" t="s">
        <v>100</v>
      </c>
      <c r="Y61" s="46" t="s">
        <v>100</v>
      </c>
      <c r="Z61" s="46">
        <v>14.3</v>
      </c>
      <c r="AA61" s="46">
        <v>21.4</v>
      </c>
      <c r="AB61" s="46">
        <v>21.4</v>
      </c>
      <c r="AC61" s="46" t="s">
        <v>100</v>
      </c>
      <c r="AD61" s="46">
        <v>14.3</v>
      </c>
      <c r="AE61" s="46" t="s">
        <v>100</v>
      </c>
      <c r="AF61" s="46" t="s">
        <v>100</v>
      </c>
      <c r="AG61" s="46">
        <v>28.6</v>
      </c>
      <c r="AH61" s="47" t="s">
        <v>100</v>
      </c>
    </row>
    <row r="62" spans="2:34" ht="15" customHeight="1" x14ac:dyDescent="0.15">
      <c r="B62" s="82" t="s">
        <v>6</v>
      </c>
      <c r="C62" s="68" t="s">
        <v>81</v>
      </c>
      <c r="D62" s="76">
        <v>162</v>
      </c>
      <c r="E62" s="53">
        <v>43.8</v>
      </c>
      <c r="F62" s="42">
        <v>12.3</v>
      </c>
      <c r="G62" s="42">
        <v>40.1</v>
      </c>
      <c r="H62" s="42">
        <v>11.1</v>
      </c>
      <c r="I62" s="42" t="s">
        <v>100</v>
      </c>
      <c r="J62" s="42">
        <v>1.2</v>
      </c>
      <c r="K62" s="42">
        <v>8</v>
      </c>
      <c r="L62" s="42">
        <v>3.7</v>
      </c>
      <c r="M62" s="42">
        <v>1.9</v>
      </c>
      <c r="N62" s="42" t="s">
        <v>100</v>
      </c>
      <c r="O62" s="42">
        <v>4.9000000000000004</v>
      </c>
      <c r="P62" s="42">
        <v>5.6</v>
      </c>
      <c r="Q62" s="42">
        <v>1.9</v>
      </c>
      <c r="R62" s="42">
        <v>1.2</v>
      </c>
      <c r="S62" s="42">
        <v>1.2</v>
      </c>
      <c r="T62" s="42">
        <v>8.6</v>
      </c>
      <c r="U62" s="42">
        <v>2.5</v>
      </c>
      <c r="V62" s="42">
        <v>1.2</v>
      </c>
      <c r="W62" s="42">
        <v>0.6</v>
      </c>
      <c r="X62" s="42">
        <v>4.3</v>
      </c>
      <c r="Y62" s="42">
        <v>4.9000000000000004</v>
      </c>
      <c r="Z62" s="42">
        <v>14.2</v>
      </c>
      <c r="AA62" s="42">
        <v>15.4</v>
      </c>
      <c r="AB62" s="42">
        <v>3.1</v>
      </c>
      <c r="AC62" s="42">
        <v>7.4</v>
      </c>
      <c r="AD62" s="42">
        <v>33.299999999999997</v>
      </c>
      <c r="AE62" s="42">
        <v>2.5</v>
      </c>
      <c r="AF62" s="42">
        <v>1.2</v>
      </c>
      <c r="AG62" s="42">
        <v>11.1</v>
      </c>
      <c r="AH62" s="43" t="s">
        <v>100</v>
      </c>
    </row>
    <row r="63" spans="2:34" ht="15" customHeight="1" x14ac:dyDescent="0.15">
      <c r="B63" s="83"/>
      <c r="C63" s="66" t="s">
        <v>82</v>
      </c>
      <c r="D63" s="74">
        <v>172</v>
      </c>
      <c r="E63" s="54">
        <v>49.4</v>
      </c>
      <c r="F63" s="44">
        <v>8.1</v>
      </c>
      <c r="G63" s="44">
        <v>41.3</v>
      </c>
      <c r="H63" s="44">
        <v>8.1</v>
      </c>
      <c r="I63" s="44">
        <v>4.0999999999999996</v>
      </c>
      <c r="J63" s="44">
        <v>2.2999999999999998</v>
      </c>
      <c r="K63" s="44">
        <v>4.0999999999999996</v>
      </c>
      <c r="L63" s="44">
        <v>11</v>
      </c>
      <c r="M63" s="44">
        <v>1.7</v>
      </c>
      <c r="N63" s="44">
        <v>0.6</v>
      </c>
      <c r="O63" s="44">
        <v>5.8</v>
      </c>
      <c r="P63" s="44">
        <v>3.5</v>
      </c>
      <c r="Q63" s="44">
        <v>1.7</v>
      </c>
      <c r="R63" s="44" t="s">
        <v>100</v>
      </c>
      <c r="S63" s="44">
        <v>0.6</v>
      </c>
      <c r="T63" s="44">
        <v>8.1</v>
      </c>
      <c r="U63" s="44">
        <v>5.8</v>
      </c>
      <c r="V63" s="44">
        <v>1.2</v>
      </c>
      <c r="W63" s="44">
        <v>2.2999999999999998</v>
      </c>
      <c r="X63" s="44">
        <v>3.5</v>
      </c>
      <c r="Y63" s="44">
        <v>6.4</v>
      </c>
      <c r="Z63" s="44">
        <v>17.399999999999999</v>
      </c>
      <c r="AA63" s="44">
        <v>11.6</v>
      </c>
      <c r="AB63" s="44">
        <v>7.6</v>
      </c>
      <c r="AC63" s="44">
        <v>8.6999999999999993</v>
      </c>
      <c r="AD63" s="44">
        <v>27.3</v>
      </c>
      <c r="AE63" s="44">
        <v>2.9</v>
      </c>
      <c r="AF63" s="44">
        <v>1.2</v>
      </c>
      <c r="AG63" s="44">
        <v>8.6999999999999993</v>
      </c>
      <c r="AH63" s="45">
        <v>0.6</v>
      </c>
    </row>
    <row r="64" spans="2:34" ht="15" customHeight="1" x14ac:dyDescent="0.15">
      <c r="B64" s="83"/>
      <c r="C64" s="66" t="s">
        <v>83</v>
      </c>
      <c r="D64" s="74">
        <v>767</v>
      </c>
      <c r="E64" s="54">
        <v>52</v>
      </c>
      <c r="F64" s="44">
        <v>26.5</v>
      </c>
      <c r="G64" s="44">
        <v>35.200000000000003</v>
      </c>
      <c r="H64" s="44">
        <v>5.3</v>
      </c>
      <c r="I64" s="44">
        <v>0.3</v>
      </c>
      <c r="J64" s="44">
        <v>0.8</v>
      </c>
      <c r="K64" s="44">
        <v>3.5</v>
      </c>
      <c r="L64" s="44">
        <v>3.5</v>
      </c>
      <c r="M64" s="44">
        <v>4.2</v>
      </c>
      <c r="N64" s="44">
        <v>0.5</v>
      </c>
      <c r="O64" s="44">
        <v>4.2</v>
      </c>
      <c r="P64" s="44">
        <v>3.8</v>
      </c>
      <c r="Q64" s="44">
        <v>3.7</v>
      </c>
      <c r="R64" s="44">
        <v>0.7</v>
      </c>
      <c r="S64" s="44">
        <v>2.6</v>
      </c>
      <c r="T64" s="44">
        <v>11.5</v>
      </c>
      <c r="U64" s="44">
        <v>5.9</v>
      </c>
      <c r="V64" s="44">
        <v>1.8</v>
      </c>
      <c r="W64" s="44">
        <v>2.7</v>
      </c>
      <c r="X64" s="44">
        <v>8.1</v>
      </c>
      <c r="Y64" s="44">
        <v>2.6</v>
      </c>
      <c r="Z64" s="44">
        <v>21</v>
      </c>
      <c r="AA64" s="44">
        <v>13.3</v>
      </c>
      <c r="AB64" s="44">
        <v>10</v>
      </c>
      <c r="AC64" s="44">
        <v>4.3</v>
      </c>
      <c r="AD64" s="44">
        <v>18</v>
      </c>
      <c r="AE64" s="44">
        <v>1.4</v>
      </c>
      <c r="AF64" s="44">
        <v>0.7</v>
      </c>
      <c r="AG64" s="44">
        <v>13.3</v>
      </c>
      <c r="AH64" s="45">
        <v>0.9</v>
      </c>
    </row>
    <row r="65" spans="2:34" ht="15" customHeight="1" x14ac:dyDescent="0.15">
      <c r="B65" s="86"/>
      <c r="C65" s="67" t="s">
        <v>84</v>
      </c>
      <c r="D65" s="75">
        <v>276</v>
      </c>
      <c r="E65" s="55">
        <v>75.400000000000006</v>
      </c>
      <c r="F65" s="46">
        <v>45.7</v>
      </c>
      <c r="G65" s="46">
        <v>27.5</v>
      </c>
      <c r="H65" s="46">
        <v>1.4</v>
      </c>
      <c r="I65" s="46" t="s">
        <v>100</v>
      </c>
      <c r="J65" s="46">
        <v>0.4</v>
      </c>
      <c r="K65" s="46">
        <v>2.5</v>
      </c>
      <c r="L65" s="46">
        <v>3.3</v>
      </c>
      <c r="M65" s="46">
        <v>7.6</v>
      </c>
      <c r="N65" s="46" t="s">
        <v>100</v>
      </c>
      <c r="O65" s="46">
        <v>2.9</v>
      </c>
      <c r="P65" s="46">
        <v>2.2000000000000002</v>
      </c>
      <c r="Q65" s="46">
        <v>4.3</v>
      </c>
      <c r="R65" s="46" t="s">
        <v>100</v>
      </c>
      <c r="S65" s="46">
        <v>2.5</v>
      </c>
      <c r="T65" s="46">
        <v>20.7</v>
      </c>
      <c r="U65" s="46">
        <v>9.4</v>
      </c>
      <c r="V65" s="46">
        <v>4.7</v>
      </c>
      <c r="W65" s="46">
        <v>5.4</v>
      </c>
      <c r="X65" s="46">
        <v>14.5</v>
      </c>
      <c r="Y65" s="46">
        <v>1.8</v>
      </c>
      <c r="Z65" s="46">
        <v>41.3</v>
      </c>
      <c r="AA65" s="46">
        <v>21</v>
      </c>
      <c r="AB65" s="46">
        <v>22.1</v>
      </c>
      <c r="AC65" s="46">
        <v>4.3</v>
      </c>
      <c r="AD65" s="46">
        <v>19.899999999999999</v>
      </c>
      <c r="AE65" s="46">
        <v>1.1000000000000001</v>
      </c>
      <c r="AF65" s="46">
        <v>0.4</v>
      </c>
      <c r="AG65" s="46">
        <v>4.3</v>
      </c>
      <c r="AH65" s="47">
        <v>0.4</v>
      </c>
    </row>
    <row r="66" spans="2:34" ht="15" customHeight="1" x14ac:dyDescent="0.15">
      <c r="B66" s="82" t="s">
        <v>7</v>
      </c>
      <c r="C66" s="68" t="s">
        <v>85</v>
      </c>
      <c r="D66" s="76">
        <v>684</v>
      </c>
      <c r="E66" s="53">
        <v>59.8</v>
      </c>
      <c r="F66" s="42">
        <v>33.5</v>
      </c>
      <c r="G66" s="42">
        <v>32.200000000000003</v>
      </c>
      <c r="H66" s="42">
        <v>4.5</v>
      </c>
      <c r="I66" s="42">
        <v>0.9</v>
      </c>
      <c r="J66" s="42">
        <v>1</v>
      </c>
      <c r="K66" s="42">
        <v>4.0999999999999996</v>
      </c>
      <c r="L66" s="42">
        <v>4.5</v>
      </c>
      <c r="M66" s="42">
        <v>5.0999999999999996</v>
      </c>
      <c r="N66" s="42">
        <v>0.4</v>
      </c>
      <c r="O66" s="42">
        <v>3.8</v>
      </c>
      <c r="P66" s="42">
        <v>2.9</v>
      </c>
      <c r="Q66" s="42">
        <v>3.8</v>
      </c>
      <c r="R66" s="42">
        <v>0.6</v>
      </c>
      <c r="S66" s="42">
        <v>3.2</v>
      </c>
      <c r="T66" s="42">
        <v>14</v>
      </c>
      <c r="U66" s="42">
        <v>5.8</v>
      </c>
      <c r="V66" s="42">
        <v>1.8</v>
      </c>
      <c r="W66" s="42">
        <v>3.5</v>
      </c>
      <c r="X66" s="42">
        <v>9.8000000000000007</v>
      </c>
      <c r="Y66" s="42">
        <v>2.2999999999999998</v>
      </c>
      <c r="Z66" s="42">
        <v>38.5</v>
      </c>
      <c r="AA66" s="42">
        <v>13.5</v>
      </c>
      <c r="AB66" s="42">
        <v>12.7</v>
      </c>
      <c r="AC66" s="42">
        <v>3.4</v>
      </c>
      <c r="AD66" s="42">
        <v>22.5</v>
      </c>
      <c r="AE66" s="42">
        <v>1.6</v>
      </c>
      <c r="AF66" s="42">
        <v>0.9</v>
      </c>
      <c r="AG66" s="42">
        <v>8.8000000000000007</v>
      </c>
      <c r="AH66" s="43">
        <v>0.4</v>
      </c>
    </row>
    <row r="67" spans="2:34" ht="15" customHeight="1" x14ac:dyDescent="0.15">
      <c r="B67" s="83"/>
      <c r="C67" s="66" t="s">
        <v>86</v>
      </c>
      <c r="D67" s="74">
        <v>402</v>
      </c>
      <c r="E67" s="54">
        <v>63.7</v>
      </c>
      <c r="F67" s="44">
        <v>27.6</v>
      </c>
      <c r="G67" s="44">
        <v>34.299999999999997</v>
      </c>
      <c r="H67" s="44">
        <v>5.2</v>
      </c>
      <c r="I67" s="44" t="s">
        <v>100</v>
      </c>
      <c r="J67" s="44">
        <v>0.5</v>
      </c>
      <c r="K67" s="44">
        <v>3.2</v>
      </c>
      <c r="L67" s="44">
        <v>5</v>
      </c>
      <c r="M67" s="44">
        <v>5</v>
      </c>
      <c r="N67" s="44">
        <v>0.5</v>
      </c>
      <c r="O67" s="44">
        <v>4.5</v>
      </c>
      <c r="P67" s="44">
        <v>4</v>
      </c>
      <c r="Q67" s="44">
        <v>3.7</v>
      </c>
      <c r="R67" s="44">
        <v>0.2</v>
      </c>
      <c r="S67" s="44">
        <v>2.2000000000000002</v>
      </c>
      <c r="T67" s="44">
        <v>13.4</v>
      </c>
      <c r="U67" s="44">
        <v>6.2</v>
      </c>
      <c r="V67" s="44">
        <v>3</v>
      </c>
      <c r="W67" s="44">
        <v>2.2000000000000002</v>
      </c>
      <c r="X67" s="44">
        <v>10.9</v>
      </c>
      <c r="Y67" s="44">
        <v>4.2</v>
      </c>
      <c r="Z67" s="44">
        <v>17.2</v>
      </c>
      <c r="AA67" s="44">
        <v>15.9</v>
      </c>
      <c r="AB67" s="44">
        <v>12.7</v>
      </c>
      <c r="AC67" s="44">
        <v>7</v>
      </c>
      <c r="AD67" s="44">
        <v>21.1</v>
      </c>
      <c r="AE67" s="44">
        <v>1</v>
      </c>
      <c r="AF67" s="44">
        <v>0.7</v>
      </c>
      <c r="AG67" s="44">
        <v>8.6999999999999993</v>
      </c>
      <c r="AH67" s="45">
        <v>0.5</v>
      </c>
    </row>
    <row r="68" spans="2:34" ht="15" customHeight="1" x14ac:dyDescent="0.15">
      <c r="B68" s="83"/>
      <c r="C68" s="66" t="s">
        <v>87</v>
      </c>
      <c r="D68" s="74">
        <v>7</v>
      </c>
      <c r="E68" s="54">
        <v>42.9</v>
      </c>
      <c r="F68" s="44">
        <v>28.6</v>
      </c>
      <c r="G68" s="44">
        <v>14.3</v>
      </c>
      <c r="H68" s="44" t="s">
        <v>100</v>
      </c>
      <c r="I68" s="44" t="s">
        <v>100</v>
      </c>
      <c r="J68" s="44" t="s">
        <v>100</v>
      </c>
      <c r="K68" s="44" t="s">
        <v>100</v>
      </c>
      <c r="L68" s="44">
        <v>14.3</v>
      </c>
      <c r="M68" s="44" t="s">
        <v>100</v>
      </c>
      <c r="N68" s="44" t="s">
        <v>100</v>
      </c>
      <c r="O68" s="44" t="s">
        <v>100</v>
      </c>
      <c r="P68" s="44" t="s">
        <v>100</v>
      </c>
      <c r="Q68" s="44" t="s">
        <v>100</v>
      </c>
      <c r="R68" s="44" t="s">
        <v>100</v>
      </c>
      <c r="S68" s="44" t="s">
        <v>100</v>
      </c>
      <c r="T68" s="44">
        <v>28.6</v>
      </c>
      <c r="U68" s="44" t="s">
        <v>100</v>
      </c>
      <c r="V68" s="44" t="s">
        <v>100</v>
      </c>
      <c r="W68" s="44" t="s">
        <v>100</v>
      </c>
      <c r="X68" s="44" t="s">
        <v>100</v>
      </c>
      <c r="Y68" s="44" t="s">
        <v>100</v>
      </c>
      <c r="Z68" s="44">
        <v>14.3</v>
      </c>
      <c r="AA68" s="44" t="s">
        <v>100</v>
      </c>
      <c r="AB68" s="44" t="s">
        <v>100</v>
      </c>
      <c r="AC68" s="44" t="s">
        <v>100</v>
      </c>
      <c r="AD68" s="44" t="s">
        <v>100</v>
      </c>
      <c r="AE68" s="44" t="s">
        <v>100</v>
      </c>
      <c r="AF68" s="44" t="s">
        <v>100</v>
      </c>
      <c r="AG68" s="44">
        <v>28.6</v>
      </c>
      <c r="AH68" s="45">
        <v>14.3</v>
      </c>
    </row>
    <row r="69" spans="2:34" ht="15" customHeight="1" x14ac:dyDescent="0.15">
      <c r="B69" s="83"/>
      <c r="C69" s="66" t="s">
        <v>88</v>
      </c>
      <c r="D69" s="74">
        <v>27</v>
      </c>
      <c r="E69" s="54">
        <v>51.9</v>
      </c>
      <c r="F69" s="44">
        <v>22.2</v>
      </c>
      <c r="G69" s="44">
        <v>29.6</v>
      </c>
      <c r="H69" s="44">
        <v>3.7</v>
      </c>
      <c r="I69" s="44" t="s">
        <v>100</v>
      </c>
      <c r="J69" s="44">
        <v>3.7</v>
      </c>
      <c r="K69" s="44">
        <v>3.7</v>
      </c>
      <c r="L69" s="44">
        <v>7.4</v>
      </c>
      <c r="M69" s="44">
        <v>11.1</v>
      </c>
      <c r="N69" s="44" t="s">
        <v>100</v>
      </c>
      <c r="O69" s="44">
        <v>7.4</v>
      </c>
      <c r="P69" s="44">
        <v>7.4</v>
      </c>
      <c r="Q69" s="44" t="s">
        <v>100</v>
      </c>
      <c r="R69" s="44" t="s">
        <v>100</v>
      </c>
      <c r="S69" s="44">
        <v>14.8</v>
      </c>
      <c r="T69" s="44">
        <v>11.1</v>
      </c>
      <c r="U69" s="44">
        <v>7.4</v>
      </c>
      <c r="V69" s="44" t="s">
        <v>100</v>
      </c>
      <c r="W69" s="44">
        <v>3.7</v>
      </c>
      <c r="X69" s="44">
        <v>11.1</v>
      </c>
      <c r="Y69" s="44" t="s">
        <v>100</v>
      </c>
      <c r="Z69" s="44">
        <v>18.5</v>
      </c>
      <c r="AA69" s="44">
        <v>22.2</v>
      </c>
      <c r="AB69" s="44">
        <v>14.8</v>
      </c>
      <c r="AC69" s="44">
        <v>3.7</v>
      </c>
      <c r="AD69" s="44">
        <v>29.6</v>
      </c>
      <c r="AE69" s="44">
        <v>3.7</v>
      </c>
      <c r="AF69" s="44" t="s">
        <v>100</v>
      </c>
      <c r="AG69" s="44">
        <v>11.1</v>
      </c>
      <c r="AH69" s="45" t="s">
        <v>100</v>
      </c>
    </row>
    <row r="70" spans="2:34" ht="15" customHeight="1" x14ac:dyDescent="0.15">
      <c r="B70" s="83"/>
      <c r="C70" s="66" t="s">
        <v>89</v>
      </c>
      <c r="D70" s="74">
        <v>373</v>
      </c>
      <c r="E70" s="54">
        <v>35.4</v>
      </c>
      <c r="F70" s="44">
        <v>14.2</v>
      </c>
      <c r="G70" s="44">
        <v>34</v>
      </c>
      <c r="H70" s="44">
        <v>5.6</v>
      </c>
      <c r="I70" s="44">
        <v>1.1000000000000001</v>
      </c>
      <c r="J70" s="44">
        <v>0.3</v>
      </c>
      <c r="K70" s="44">
        <v>4</v>
      </c>
      <c r="L70" s="44">
        <v>4</v>
      </c>
      <c r="M70" s="44">
        <v>3.5</v>
      </c>
      <c r="N70" s="44">
        <v>0.8</v>
      </c>
      <c r="O70" s="44">
        <v>5.0999999999999996</v>
      </c>
      <c r="P70" s="44">
        <v>4.8</v>
      </c>
      <c r="Q70" s="44">
        <v>1.6</v>
      </c>
      <c r="R70" s="44">
        <v>0.5</v>
      </c>
      <c r="S70" s="44">
        <v>1.9</v>
      </c>
      <c r="T70" s="44">
        <v>9.9</v>
      </c>
      <c r="U70" s="44">
        <v>8.6</v>
      </c>
      <c r="V70" s="44">
        <v>2.1</v>
      </c>
      <c r="W70" s="44">
        <v>1.1000000000000001</v>
      </c>
      <c r="X70" s="44">
        <v>4</v>
      </c>
      <c r="Y70" s="44">
        <v>3.5</v>
      </c>
      <c r="Z70" s="44">
        <v>6.4</v>
      </c>
      <c r="AA70" s="44">
        <v>12.3</v>
      </c>
      <c r="AB70" s="44">
        <v>7.8</v>
      </c>
      <c r="AC70" s="44">
        <v>5.6</v>
      </c>
      <c r="AD70" s="44">
        <v>16.899999999999999</v>
      </c>
      <c r="AE70" s="44">
        <v>1.1000000000000001</v>
      </c>
      <c r="AF70" s="44">
        <v>1.3</v>
      </c>
      <c r="AG70" s="44">
        <v>18.8</v>
      </c>
      <c r="AH70" s="45">
        <v>0.5</v>
      </c>
    </row>
    <row r="71" spans="2:34" ht="15" customHeight="1" x14ac:dyDescent="0.15">
      <c r="B71" s="83"/>
      <c r="C71" s="66" t="s">
        <v>90</v>
      </c>
      <c r="D71" s="74">
        <v>78</v>
      </c>
      <c r="E71" s="54">
        <v>51.3</v>
      </c>
      <c r="F71" s="44">
        <v>33.299999999999997</v>
      </c>
      <c r="G71" s="44">
        <v>25.6</v>
      </c>
      <c r="H71" s="44">
        <v>3.8</v>
      </c>
      <c r="I71" s="44" t="s">
        <v>100</v>
      </c>
      <c r="J71" s="44" t="s">
        <v>100</v>
      </c>
      <c r="K71" s="44">
        <v>5.0999999999999996</v>
      </c>
      <c r="L71" s="44">
        <v>6.4</v>
      </c>
      <c r="M71" s="44">
        <v>3.8</v>
      </c>
      <c r="N71" s="44" t="s">
        <v>100</v>
      </c>
      <c r="O71" s="44" t="s">
        <v>100</v>
      </c>
      <c r="P71" s="44">
        <v>1.3</v>
      </c>
      <c r="Q71" s="44">
        <v>1.3</v>
      </c>
      <c r="R71" s="44">
        <v>1.3</v>
      </c>
      <c r="S71" s="44">
        <v>2.6</v>
      </c>
      <c r="T71" s="44">
        <v>17.899999999999999</v>
      </c>
      <c r="U71" s="44">
        <v>3.8</v>
      </c>
      <c r="V71" s="44">
        <v>6.4</v>
      </c>
      <c r="W71" s="44">
        <v>1.3</v>
      </c>
      <c r="X71" s="44">
        <v>16.7</v>
      </c>
      <c r="Y71" s="44" t="s">
        <v>100</v>
      </c>
      <c r="Z71" s="44">
        <v>26.9</v>
      </c>
      <c r="AA71" s="44">
        <v>19.2</v>
      </c>
      <c r="AB71" s="44">
        <v>9</v>
      </c>
      <c r="AC71" s="44">
        <v>3.8</v>
      </c>
      <c r="AD71" s="44">
        <v>20.5</v>
      </c>
      <c r="AE71" s="44">
        <v>1.3</v>
      </c>
      <c r="AF71" s="44" t="s">
        <v>100</v>
      </c>
      <c r="AG71" s="44">
        <v>14.1</v>
      </c>
      <c r="AH71" s="45">
        <v>2.6</v>
      </c>
    </row>
    <row r="72" spans="2:34" ht="15" customHeight="1" x14ac:dyDescent="0.15">
      <c r="B72" s="83"/>
      <c r="C72" s="66" t="s">
        <v>91</v>
      </c>
      <c r="D72" s="74">
        <v>43</v>
      </c>
      <c r="E72" s="54">
        <v>62.8</v>
      </c>
      <c r="F72" s="44">
        <v>41.9</v>
      </c>
      <c r="G72" s="44">
        <v>25.6</v>
      </c>
      <c r="H72" s="44">
        <v>4.7</v>
      </c>
      <c r="I72" s="44">
        <v>4.7</v>
      </c>
      <c r="J72" s="44">
        <v>4.7</v>
      </c>
      <c r="K72" s="44">
        <v>2.2999999999999998</v>
      </c>
      <c r="L72" s="44">
        <v>7</v>
      </c>
      <c r="M72" s="44">
        <v>7</v>
      </c>
      <c r="N72" s="44" t="s">
        <v>100</v>
      </c>
      <c r="O72" s="44">
        <v>2.2999999999999998</v>
      </c>
      <c r="P72" s="44">
        <v>9.3000000000000007</v>
      </c>
      <c r="Q72" s="44">
        <v>7</v>
      </c>
      <c r="R72" s="44">
        <v>2.2999999999999998</v>
      </c>
      <c r="S72" s="44">
        <v>4.7</v>
      </c>
      <c r="T72" s="44">
        <v>18.600000000000001</v>
      </c>
      <c r="U72" s="44">
        <v>2.2999999999999998</v>
      </c>
      <c r="V72" s="44" t="s">
        <v>100</v>
      </c>
      <c r="W72" s="44">
        <v>4.7</v>
      </c>
      <c r="X72" s="44">
        <v>7</v>
      </c>
      <c r="Y72" s="44">
        <v>2.2999999999999998</v>
      </c>
      <c r="Z72" s="44">
        <v>14</v>
      </c>
      <c r="AA72" s="44">
        <v>20.9</v>
      </c>
      <c r="AB72" s="44">
        <v>11.6</v>
      </c>
      <c r="AC72" s="44">
        <v>11.6</v>
      </c>
      <c r="AD72" s="44">
        <v>14</v>
      </c>
      <c r="AE72" s="44">
        <v>2.2999999999999998</v>
      </c>
      <c r="AF72" s="44" t="s">
        <v>100</v>
      </c>
      <c r="AG72" s="44">
        <v>11.6</v>
      </c>
      <c r="AH72" s="45" t="s">
        <v>100</v>
      </c>
    </row>
    <row r="73" spans="2:34" ht="15" customHeight="1" x14ac:dyDescent="0.15">
      <c r="B73" s="83"/>
      <c r="C73" s="66" t="s">
        <v>92</v>
      </c>
      <c r="D73" s="74">
        <v>41</v>
      </c>
      <c r="E73" s="54">
        <v>39</v>
      </c>
      <c r="F73" s="44">
        <v>14.6</v>
      </c>
      <c r="G73" s="44">
        <v>17.100000000000001</v>
      </c>
      <c r="H73" s="44">
        <v>2.4</v>
      </c>
      <c r="I73" s="44" t="s">
        <v>100</v>
      </c>
      <c r="J73" s="44" t="s">
        <v>100</v>
      </c>
      <c r="K73" s="44" t="s">
        <v>100</v>
      </c>
      <c r="L73" s="44" t="s">
        <v>100</v>
      </c>
      <c r="M73" s="44" t="s">
        <v>100</v>
      </c>
      <c r="N73" s="44" t="s">
        <v>100</v>
      </c>
      <c r="O73" s="44">
        <v>4.9000000000000004</v>
      </c>
      <c r="P73" s="44" t="s">
        <v>100</v>
      </c>
      <c r="Q73" s="44">
        <v>2.4</v>
      </c>
      <c r="R73" s="44" t="s">
        <v>100</v>
      </c>
      <c r="S73" s="44" t="s">
        <v>100</v>
      </c>
      <c r="T73" s="44">
        <v>2.4</v>
      </c>
      <c r="U73" s="44" t="s">
        <v>100</v>
      </c>
      <c r="V73" s="44">
        <v>2.4</v>
      </c>
      <c r="W73" s="44" t="s">
        <v>100</v>
      </c>
      <c r="X73" s="44">
        <v>2.4</v>
      </c>
      <c r="Y73" s="44">
        <v>2.4</v>
      </c>
      <c r="Z73" s="44">
        <v>7.3</v>
      </c>
      <c r="AA73" s="44">
        <v>17.100000000000001</v>
      </c>
      <c r="AB73" s="44">
        <v>4.9000000000000004</v>
      </c>
      <c r="AC73" s="44">
        <v>9.8000000000000007</v>
      </c>
      <c r="AD73" s="44">
        <v>14.6</v>
      </c>
      <c r="AE73" s="44">
        <v>2.4</v>
      </c>
      <c r="AF73" s="44" t="s">
        <v>100</v>
      </c>
      <c r="AG73" s="44">
        <v>36.6</v>
      </c>
      <c r="AH73" s="45" t="s">
        <v>100</v>
      </c>
    </row>
    <row r="74" spans="2:34" ht="15" customHeight="1" x14ac:dyDescent="0.15">
      <c r="B74" s="86"/>
      <c r="C74" s="67" t="s">
        <v>93</v>
      </c>
      <c r="D74" s="75">
        <v>20</v>
      </c>
      <c r="E74" s="55">
        <v>30</v>
      </c>
      <c r="F74" s="46">
        <v>30</v>
      </c>
      <c r="G74" s="46">
        <v>30</v>
      </c>
      <c r="H74" s="46">
        <v>5</v>
      </c>
      <c r="I74" s="46">
        <v>5</v>
      </c>
      <c r="J74" s="46" t="s">
        <v>100</v>
      </c>
      <c r="K74" s="46" t="s">
        <v>100</v>
      </c>
      <c r="L74" s="46">
        <v>5</v>
      </c>
      <c r="M74" s="46" t="s">
        <v>100</v>
      </c>
      <c r="N74" s="46" t="s">
        <v>100</v>
      </c>
      <c r="O74" s="46" t="s">
        <v>100</v>
      </c>
      <c r="P74" s="46">
        <v>10</v>
      </c>
      <c r="Q74" s="46">
        <v>5</v>
      </c>
      <c r="R74" s="46" t="s">
        <v>100</v>
      </c>
      <c r="S74" s="46">
        <v>15</v>
      </c>
      <c r="T74" s="46">
        <v>15</v>
      </c>
      <c r="U74" s="46">
        <v>10</v>
      </c>
      <c r="V74" s="46">
        <v>5</v>
      </c>
      <c r="W74" s="46" t="s">
        <v>100</v>
      </c>
      <c r="X74" s="46">
        <v>30</v>
      </c>
      <c r="Y74" s="46" t="s">
        <v>100</v>
      </c>
      <c r="Z74" s="46">
        <v>20</v>
      </c>
      <c r="AA74" s="46">
        <v>10</v>
      </c>
      <c r="AB74" s="46">
        <v>10</v>
      </c>
      <c r="AC74" s="46">
        <v>5</v>
      </c>
      <c r="AD74" s="46">
        <v>20</v>
      </c>
      <c r="AE74" s="46">
        <v>5</v>
      </c>
      <c r="AF74" s="46" t="s">
        <v>100</v>
      </c>
      <c r="AG74" s="46" t="s">
        <v>100</v>
      </c>
      <c r="AH74" s="47">
        <v>5</v>
      </c>
    </row>
    <row r="75" spans="2:34" ht="15" customHeight="1" x14ac:dyDescent="0.15">
      <c r="B75" s="82" t="s">
        <v>8</v>
      </c>
      <c r="C75" s="68" t="s">
        <v>94</v>
      </c>
      <c r="D75" s="76">
        <v>111</v>
      </c>
      <c r="E75" s="53">
        <v>49.5</v>
      </c>
      <c r="F75" s="42">
        <v>36</v>
      </c>
      <c r="G75" s="42">
        <v>27.9</v>
      </c>
      <c r="H75" s="42">
        <v>5.4</v>
      </c>
      <c r="I75" s="42" t="s">
        <v>100</v>
      </c>
      <c r="J75" s="42" t="s">
        <v>100</v>
      </c>
      <c r="K75" s="42">
        <v>1.8</v>
      </c>
      <c r="L75" s="42">
        <v>3.6</v>
      </c>
      <c r="M75" s="42">
        <v>3.6</v>
      </c>
      <c r="N75" s="42" t="s">
        <v>100</v>
      </c>
      <c r="O75" s="42">
        <v>3.6</v>
      </c>
      <c r="P75" s="42">
        <v>4.5</v>
      </c>
      <c r="Q75" s="42">
        <v>0.9</v>
      </c>
      <c r="R75" s="42">
        <v>0.9</v>
      </c>
      <c r="S75" s="42">
        <v>0.9</v>
      </c>
      <c r="T75" s="42">
        <v>14.4</v>
      </c>
      <c r="U75" s="42">
        <v>6.3</v>
      </c>
      <c r="V75" s="42">
        <v>3.6</v>
      </c>
      <c r="W75" s="42" t="s">
        <v>100</v>
      </c>
      <c r="X75" s="42">
        <v>12.6</v>
      </c>
      <c r="Y75" s="42">
        <v>1.8</v>
      </c>
      <c r="Z75" s="42">
        <v>28.8</v>
      </c>
      <c r="AA75" s="42">
        <v>19.8</v>
      </c>
      <c r="AB75" s="42">
        <v>11.7</v>
      </c>
      <c r="AC75" s="42">
        <v>3.6</v>
      </c>
      <c r="AD75" s="42">
        <v>21.6</v>
      </c>
      <c r="AE75" s="42" t="s">
        <v>100</v>
      </c>
      <c r="AF75" s="42" t="s">
        <v>100</v>
      </c>
      <c r="AG75" s="42">
        <v>15.3</v>
      </c>
      <c r="AH75" s="43">
        <v>0.9</v>
      </c>
    </row>
    <row r="76" spans="2:34" ht="15" customHeight="1" x14ac:dyDescent="0.15">
      <c r="B76" s="83"/>
      <c r="C76" s="66" t="s">
        <v>95</v>
      </c>
      <c r="D76" s="74">
        <v>340</v>
      </c>
      <c r="E76" s="54">
        <v>50.6</v>
      </c>
      <c r="F76" s="44">
        <v>26.5</v>
      </c>
      <c r="G76" s="44">
        <v>37.1</v>
      </c>
      <c r="H76" s="44">
        <v>5.6</v>
      </c>
      <c r="I76" s="44">
        <v>0.9</v>
      </c>
      <c r="J76" s="44">
        <v>1.2</v>
      </c>
      <c r="K76" s="44">
        <v>3.5</v>
      </c>
      <c r="L76" s="44">
        <v>5</v>
      </c>
      <c r="M76" s="44">
        <v>5</v>
      </c>
      <c r="N76" s="44">
        <v>0.6</v>
      </c>
      <c r="O76" s="44">
        <v>3.8</v>
      </c>
      <c r="P76" s="44">
        <v>2.1</v>
      </c>
      <c r="Q76" s="44">
        <v>2.6</v>
      </c>
      <c r="R76" s="44">
        <v>0.3</v>
      </c>
      <c r="S76" s="44">
        <v>4.0999999999999996</v>
      </c>
      <c r="T76" s="44">
        <v>11.2</v>
      </c>
      <c r="U76" s="44">
        <v>7.4</v>
      </c>
      <c r="V76" s="44">
        <v>1.8</v>
      </c>
      <c r="W76" s="44">
        <v>4.4000000000000004</v>
      </c>
      <c r="X76" s="44">
        <v>7.6</v>
      </c>
      <c r="Y76" s="44">
        <v>2.1</v>
      </c>
      <c r="Z76" s="44">
        <v>26.2</v>
      </c>
      <c r="AA76" s="44">
        <v>11.5</v>
      </c>
      <c r="AB76" s="44">
        <v>8.8000000000000007</v>
      </c>
      <c r="AC76" s="44">
        <v>2.9</v>
      </c>
      <c r="AD76" s="44">
        <v>18.8</v>
      </c>
      <c r="AE76" s="44">
        <v>2.1</v>
      </c>
      <c r="AF76" s="44">
        <v>1.8</v>
      </c>
      <c r="AG76" s="44">
        <v>10.6</v>
      </c>
      <c r="AH76" s="45">
        <v>1.2</v>
      </c>
    </row>
    <row r="77" spans="2:34" ht="15" customHeight="1" x14ac:dyDescent="0.15">
      <c r="B77" s="83"/>
      <c r="C77" s="66" t="s">
        <v>96</v>
      </c>
      <c r="D77" s="74">
        <v>653</v>
      </c>
      <c r="E77" s="54">
        <v>58.2</v>
      </c>
      <c r="F77" s="44">
        <v>24.8</v>
      </c>
      <c r="G77" s="44">
        <v>31.2</v>
      </c>
      <c r="H77" s="44">
        <v>5.8</v>
      </c>
      <c r="I77" s="44">
        <v>0.9</v>
      </c>
      <c r="J77" s="44">
        <v>0.9</v>
      </c>
      <c r="K77" s="44">
        <v>4.9000000000000004</v>
      </c>
      <c r="L77" s="44">
        <v>5.8</v>
      </c>
      <c r="M77" s="44">
        <v>5.0999999999999996</v>
      </c>
      <c r="N77" s="44">
        <v>0.5</v>
      </c>
      <c r="O77" s="44">
        <v>5.0999999999999996</v>
      </c>
      <c r="P77" s="44">
        <v>4.5999999999999996</v>
      </c>
      <c r="Q77" s="44">
        <v>4.4000000000000004</v>
      </c>
      <c r="R77" s="44">
        <v>0.6</v>
      </c>
      <c r="S77" s="44">
        <v>3.2</v>
      </c>
      <c r="T77" s="44">
        <v>13.3</v>
      </c>
      <c r="U77" s="44">
        <v>8.1</v>
      </c>
      <c r="V77" s="44">
        <v>2.6</v>
      </c>
      <c r="W77" s="44">
        <v>3.4</v>
      </c>
      <c r="X77" s="44">
        <v>9.6</v>
      </c>
      <c r="Y77" s="44">
        <v>2.8</v>
      </c>
      <c r="Z77" s="44">
        <v>18.5</v>
      </c>
      <c r="AA77" s="44">
        <v>13.6</v>
      </c>
      <c r="AB77" s="44">
        <v>13</v>
      </c>
      <c r="AC77" s="44">
        <v>7.5</v>
      </c>
      <c r="AD77" s="44">
        <v>19.8</v>
      </c>
      <c r="AE77" s="44">
        <v>1.4</v>
      </c>
      <c r="AF77" s="44">
        <v>0.6</v>
      </c>
      <c r="AG77" s="44">
        <v>10.4</v>
      </c>
      <c r="AH77" s="45">
        <v>0.3</v>
      </c>
    </row>
    <row r="78" spans="2:34" ht="15" customHeight="1" x14ac:dyDescent="0.15">
      <c r="B78" s="83"/>
      <c r="C78" s="66" t="s">
        <v>97</v>
      </c>
      <c r="D78" s="74">
        <v>224</v>
      </c>
      <c r="E78" s="54">
        <v>58</v>
      </c>
      <c r="F78" s="44">
        <v>32.1</v>
      </c>
      <c r="G78" s="44">
        <v>31.7</v>
      </c>
      <c r="H78" s="44">
        <v>3.6</v>
      </c>
      <c r="I78" s="44">
        <v>0.9</v>
      </c>
      <c r="J78" s="44">
        <v>0.4</v>
      </c>
      <c r="K78" s="44">
        <v>3.1</v>
      </c>
      <c r="L78" s="44">
        <v>1.8</v>
      </c>
      <c r="M78" s="44">
        <v>3.1</v>
      </c>
      <c r="N78" s="44">
        <v>0.4</v>
      </c>
      <c r="O78" s="44">
        <v>2.7</v>
      </c>
      <c r="P78" s="44">
        <v>4.9000000000000004</v>
      </c>
      <c r="Q78" s="44">
        <v>3.1</v>
      </c>
      <c r="R78" s="44">
        <v>0.9</v>
      </c>
      <c r="S78" s="44">
        <v>1.8</v>
      </c>
      <c r="T78" s="44">
        <v>13.4</v>
      </c>
      <c r="U78" s="44">
        <v>4.5</v>
      </c>
      <c r="V78" s="44">
        <v>2.2000000000000002</v>
      </c>
      <c r="W78" s="44" t="s">
        <v>100</v>
      </c>
      <c r="X78" s="44">
        <v>8.9</v>
      </c>
      <c r="Y78" s="44">
        <v>3.1</v>
      </c>
      <c r="Z78" s="44">
        <v>29.9</v>
      </c>
      <c r="AA78" s="44">
        <v>17.899999999999999</v>
      </c>
      <c r="AB78" s="44">
        <v>13.4</v>
      </c>
      <c r="AC78" s="44">
        <v>4.5</v>
      </c>
      <c r="AD78" s="44">
        <v>21.9</v>
      </c>
      <c r="AE78" s="44">
        <v>1.8</v>
      </c>
      <c r="AF78" s="44">
        <v>0.4</v>
      </c>
      <c r="AG78" s="44">
        <v>16.100000000000001</v>
      </c>
      <c r="AH78" s="45" t="s">
        <v>100</v>
      </c>
    </row>
    <row r="79" spans="2:34" ht="15" customHeight="1" x14ac:dyDescent="0.15">
      <c r="B79" s="83"/>
      <c r="C79" s="66" t="s">
        <v>98</v>
      </c>
      <c r="D79" s="74">
        <v>225</v>
      </c>
      <c r="E79" s="54">
        <v>43.1</v>
      </c>
      <c r="F79" s="44">
        <v>26.7</v>
      </c>
      <c r="G79" s="44">
        <v>31.6</v>
      </c>
      <c r="H79" s="44">
        <v>3.1</v>
      </c>
      <c r="I79" s="44">
        <v>0.4</v>
      </c>
      <c r="J79" s="44">
        <v>0.9</v>
      </c>
      <c r="K79" s="44">
        <v>3.6</v>
      </c>
      <c r="L79" s="44">
        <v>3.1</v>
      </c>
      <c r="M79" s="44">
        <v>3.6</v>
      </c>
      <c r="N79" s="44" t="s">
        <v>100</v>
      </c>
      <c r="O79" s="44">
        <v>3.1</v>
      </c>
      <c r="P79" s="44">
        <v>2.2000000000000002</v>
      </c>
      <c r="Q79" s="44">
        <v>2.2000000000000002</v>
      </c>
      <c r="R79" s="44">
        <v>0.4</v>
      </c>
      <c r="S79" s="44">
        <v>2.7</v>
      </c>
      <c r="T79" s="44">
        <v>13.3</v>
      </c>
      <c r="U79" s="44">
        <v>2.2000000000000002</v>
      </c>
      <c r="V79" s="44">
        <v>1.3</v>
      </c>
      <c r="W79" s="44">
        <v>0.4</v>
      </c>
      <c r="X79" s="44">
        <v>7.1</v>
      </c>
      <c r="Y79" s="44">
        <v>4.9000000000000004</v>
      </c>
      <c r="Z79" s="44">
        <v>21.8</v>
      </c>
      <c r="AA79" s="44">
        <v>15.6</v>
      </c>
      <c r="AB79" s="44">
        <v>7.1</v>
      </c>
      <c r="AC79" s="44">
        <v>3.1</v>
      </c>
      <c r="AD79" s="44">
        <v>22.2</v>
      </c>
      <c r="AE79" s="44">
        <v>1.8</v>
      </c>
      <c r="AF79" s="44">
        <v>1.3</v>
      </c>
      <c r="AG79" s="44">
        <v>15.1</v>
      </c>
      <c r="AH79" s="45">
        <v>1.8</v>
      </c>
    </row>
    <row r="80" spans="2:34" ht="15" customHeight="1" x14ac:dyDescent="0.15">
      <c r="B80" s="86"/>
      <c r="C80" s="67" t="s">
        <v>99</v>
      </c>
      <c r="D80" s="75">
        <v>116</v>
      </c>
      <c r="E80" s="55">
        <v>56</v>
      </c>
      <c r="F80" s="46">
        <v>28.4</v>
      </c>
      <c r="G80" s="46">
        <v>30.2</v>
      </c>
      <c r="H80" s="46">
        <v>3.4</v>
      </c>
      <c r="I80" s="46">
        <v>0.9</v>
      </c>
      <c r="J80" s="46" t="s">
        <v>100</v>
      </c>
      <c r="K80" s="46">
        <v>1.7</v>
      </c>
      <c r="L80" s="46">
        <v>6.9</v>
      </c>
      <c r="M80" s="46">
        <v>6.9</v>
      </c>
      <c r="N80" s="46">
        <v>0.9</v>
      </c>
      <c r="O80" s="46">
        <v>3.4</v>
      </c>
      <c r="P80" s="46">
        <v>3.4</v>
      </c>
      <c r="Q80" s="46">
        <v>0.9</v>
      </c>
      <c r="R80" s="46" t="s">
        <v>100</v>
      </c>
      <c r="S80" s="46">
        <v>3.4</v>
      </c>
      <c r="T80" s="46">
        <v>12.1</v>
      </c>
      <c r="U80" s="46">
        <v>5.2</v>
      </c>
      <c r="V80" s="46">
        <v>4.3</v>
      </c>
      <c r="W80" s="46">
        <v>2.6</v>
      </c>
      <c r="X80" s="46">
        <v>12.9</v>
      </c>
      <c r="Y80" s="46">
        <v>2.6</v>
      </c>
      <c r="Z80" s="46">
        <v>33.6</v>
      </c>
      <c r="AA80" s="46">
        <v>11.2</v>
      </c>
      <c r="AB80" s="46">
        <v>12.1</v>
      </c>
      <c r="AC80" s="46">
        <v>4.3</v>
      </c>
      <c r="AD80" s="46">
        <v>19.8</v>
      </c>
      <c r="AE80" s="46" t="s">
        <v>100</v>
      </c>
      <c r="AF80" s="46" t="s">
        <v>100</v>
      </c>
      <c r="AG80" s="46">
        <v>8.6</v>
      </c>
      <c r="AH80" s="47" t="s">
        <v>100</v>
      </c>
    </row>
    <row r="81" spans="2:34" ht="15" customHeight="1" x14ac:dyDescent="0.15">
      <c r="B81" s="82" t="s">
        <v>9</v>
      </c>
      <c r="C81" s="68" t="s">
        <v>18</v>
      </c>
      <c r="D81" s="76">
        <v>58</v>
      </c>
      <c r="E81" s="53">
        <v>25.9</v>
      </c>
      <c r="F81" s="42">
        <v>15.5</v>
      </c>
      <c r="G81" s="42">
        <v>31</v>
      </c>
      <c r="H81" s="42">
        <v>5.2</v>
      </c>
      <c r="I81" s="42" t="s">
        <v>100</v>
      </c>
      <c r="J81" s="42" t="s">
        <v>100</v>
      </c>
      <c r="K81" s="42">
        <v>6.9</v>
      </c>
      <c r="L81" s="42" t="s">
        <v>100</v>
      </c>
      <c r="M81" s="42" t="s">
        <v>100</v>
      </c>
      <c r="N81" s="42">
        <v>1.7</v>
      </c>
      <c r="O81" s="42">
        <v>3.4</v>
      </c>
      <c r="P81" s="42">
        <v>10.3</v>
      </c>
      <c r="Q81" s="42" t="s">
        <v>100</v>
      </c>
      <c r="R81" s="42" t="s">
        <v>100</v>
      </c>
      <c r="S81" s="42" t="s">
        <v>100</v>
      </c>
      <c r="T81" s="42">
        <v>3.4</v>
      </c>
      <c r="U81" s="42" t="s">
        <v>100</v>
      </c>
      <c r="V81" s="42" t="s">
        <v>100</v>
      </c>
      <c r="W81" s="42" t="s">
        <v>100</v>
      </c>
      <c r="X81" s="42" t="s">
        <v>100</v>
      </c>
      <c r="Y81" s="42" t="s">
        <v>100</v>
      </c>
      <c r="Z81" s="42">
        <v>8.6</v>
      </c>
      <c r="AA81" s="42">
        <v>15.5</v>
      </c>
      <c r="AB81" s="42">
        <v>6.9</v>
      </c>
      <c r="AC81" s="42">
        <v>3.4</v>
      </c>
      <c r="AD81" s="42">
        <v>20.7</v>
      </c>
      <c r="AE81" s="42">
        <v>1.7</v>
      </c>
      <c r="AF81" s="42">
        <v>1.7</v>
      </c>
      <c r="AG81" s="42">
        <v>27.6</v>
      </c>
      <c r="AH81" s="43" t="s">
        <v>100</v>
      </c>
    </row>
    <row r="82" spans="2:34" ht="15" customHeight="1" x14ac:dyDescent="0.15">
      <c r="B82" s="83"/>
      <c r="C82" s="66" t="s">
        <v>19</v>
      </c>
      <c r="D82" s="74">
        <v>187</v>
      </c>
      <c r="E82" s="54">
        <v>40.1</v>
      </c>
      <c r="F82" s="44">
        <v>10.7</v>
      </c>
      <c r="G82" s="44">
        <v>29.4</v>
      </c>
      <c r="H82" s="44">
        <v>6.4</v>
      </c>
      <c r="I82" s="44" t="s">
        <v>100</v>
      </c>
      <c r="J82" s="44">
        <v>0.5</v>
      </c>
      <c r="K82" s="44">
        <v>5.9</v>
      </c>
      <c r="L82" s="44">
        <v>3.7</v>
      </c>
      <c r="M82" s="44">
        <v>1.6</v>
      </c>
      <c r="N82" s="44" t="s">
        <v>100</v>
      </c>
      <c r="O82" s="44">
        <v>3.7</v>
      </c>
      <c r="P82" s="44">
        <v>5.3</v>
      </c>
      <c r="Q82" s="44">
        <v>1.1000000000000001</v>
      </c>
      <c r="R82" s="44">
        <v>0.5</v>
      </c>
      <c r="S82" s="44">
        <v>2.1</v>
      </c>
      <c r="T82" s="44">
        <v>12.3</v>
      </c>
      <c r="U82" s="44">
        <v>2.7</v>
      </c>
      <c r="V82" s="44">
        <v>2.1</v>
      </c>
      <c r="W82" s="44" t="s">
        <v>100</v>
      </c>
      <c r="X82" s="44">
        <v>3.2</v>
      </c>
      <c r="Y82" s="44">
        <v>3.2</v>
      </c>
      <c r="Z82" s="44">
        <v>9.6</v>
      </c>
      <c r="AA82" s="44">
        <v>19.3</v>
      </c>
      <c r="AB82" s="44">
        <v>5.3</v>
      </c>
      <c r="AC82" s="44">
        <v>8.6</v>
      </c>
      <c r="AD82" s="44">
        <v>18.2</v>
      </c>
      <c r="AE82" s="44">
        <v>1.6</v>
      </c>
      <c r="AF82" s="44" t="s">
        <v>100</v>
      </c>
      <c r="AG82" s="44">
        <v>20.9</v>
      </c>
      <c r="AH82" s="45">
        <v>0.5</v>
      </c>
    </row>
    <row r="83" spans="2:34" ht="15" customHeight="1" x14ac:dyDescent="0.15">
      <c r="B83" s="83"/>
      <c r="C83" s="66" t="s">
        <v>20</v>
      </c>
      <c r="D83" s="74">
        <v>133</v>
      </c>
      <c r="E83" s="54">
        <v>45.1</v>
      </c>
      <c r="F83" s="44">
        <v>12</v>
      </c>
      <c r="G83" s="44">
        <v>29.3</v>
      </c>
      <c r="H83" s="44">
        <v>5.3</v>
      </c>
      <c r="I83" s="44">
        <v>1.5</v>
      </c>
      <c r="J83" s="44">
        <v>1.5</v>
      </c>
      <c r="K83" s="44">
        <v>7.5</v>
      </c>
      <c r="L83" s="44">
        <v>6</v>
      </c>
      <c r="M83" s="44">
        <v>0.8</v>
      </c>
      <c r="N83" s="44">
        <v>0.8</v>
      </c>
      <c r="O83" s="44">
        <v>3.8</v>
      </c>
      <c r="P83" s="44">
        <v>3</v>
      </c>
      <c r="Q83" s="44">
        <v>0.8</v>
      </c>
      <c r="R83" s="44">
        <v>0.8</v>
      </c>
      <c r="S83" s="44" t="s">
        <v>100</v>
      </c>
      <c r="T83" s="44">
        <v>9.8000000000000007</v>
      </c>
      <c r="U83" s="44">
        <v>3.8</v>
      </c>
      <c r="V83" s="44">
        <v>0.8</v>
      </c>
      <c r="W83" s="44">
        <v>0.8</v>
      </c>
      <c r="X83" s="44">
        <v>6.8</v>
      </c>
      <c r="Y83" s="44">
        <v>3.8</v>
      </c>
      <c r="Z83" s="44">
        <v>10.5</v>
      </c>
      <c r="AA83" s="44">
        <v>12.8</v>
      </c>
      <c r="AB83" s="44">
        <v>5.3</v>
      </c>
      <c r="AC83" s="44">
        <v>4.5</v>
      </c>
      <c r="AD83" s="44">
        <v>23.3</v>
      </c>
      <c r="AE83" s="44">
        <v>3</v>
      </c>
      <c r="AF83" s="44">
        <v>0.8</v>
      </c>
      <c r="AG83" s="44">
        <v>17.3</v>
      </c>
      <c r="AH83" s="45" t="s">
        <v>100</v>
      </c>
    </row>
    <row r="84" spans="2:34" ht="15" customHeight="1" x14ac:dyDescent="0.15">
      <c r="B84" s="83"/>
      <c r="C84" s="66" t="s">
        <v>21</v>
      </c>
      <c r="D84" s="74">
        <v>262</v>
      </c>
      <c r="E84" s="54">
        <v>35.1</v>
      </c>
      <c r="F84" s="44">
        <v>13</v>
      </c>
      <c r="G84" s="44">
        <v>32.799999999999997</v>
      </c>
      <c r="H84" s="44">
        <v>6.1</v>
      </c>
      <c r="I84" s="44">
        <v>1.5</v>
      </c>
      <c r="J84" s="44">
        <v>1.5</v>
      </c>
      <c r="K84" s="44">
        <v>3.1</v>
      </c>
      <c r="L84" s="44">
        <v>5.7</v>
      </c>
      <c r="M84" s="44">
        <v>2.7</v>
      </c>
      <c r="N84" s="44">
        <v>0.4</v>
      </c>
      <c r="O84" s="44">
        <v>7.6</v>
      </c>
      <c r="P84" s="44">
        <v>5</v>
      </c>
      <c r="Q84" s="44">
        <v>1.5</v>
      </c>
      <c r="R84" s="44">
        <v>0.8</v>
      </c>
      <c r="S84" s="44">
        <v>1.5</v>
      </c>
      <c r="T84" s="44">
        <v>8</v>
      </c>
      <c r="U84" s="44">
        <v>6.1</v>
      </c>
      <c r="V84" s="44">
        <v>3.1</v>
      </c>
      <c r="W84" s="44">
        <v>0.8</v>
      </c>
      <c r="X84" s="44">
        <v>6.5</v>
      </c>
      <c r="Y84" s="44">
        <v>4.5999999999999996</v>
      </c>
      <c r="Z84" s="44">
        <v>10.7</v>
      </c>
      <c r="AA84" s="44">
        <v>11.5</v>
      </c>
      <c r="AB84" s="44">
        <v>6.5</v>
      </c>
      <c r="AC84" s="44">
        <v>6.5</v>
      </c>
      <c r="AD84" s="44">
        <v>21.8</v>
      </c>
      <c r="AE84" s="44">
        <v>1.1000000000000001</v>
      </c>
      <c r="AF84" s="44">
        <v>1.1000000000000001</v>
      </c>
      <c r="AG84" s="44">
        <v>17.2</v>
      </c>
      <c r="AH84" s="45">
        <v>0.8</v>
      </c>
    </row>
    <row r="85" spans="2:34" ht="15" customHeight="1" x14ac:dyDescent="0.15">
      <c r="B85" s="83"/>
      <c r="C85" s="66" t="s">
        <v>22</v>
      </c>
      <c r="D85" s="74">
        <v>295</v>
      </c>
      <c r="E85" s="54">
        <v>51.5</v>
      </c>
      <c r="F85" s="44">
        <v>20.3</v>
      </c>
      <c r="G85" s="44">
        <v>41</v>
      </c>
      <c r="H85" s="44">
        <v>6.4</v>
      </c>
      <c r="I85" s="44">
        <v>0.3</v>
      </c>
      <c r="J85" s="44">
        <v>1.4</v>
      </c>
      <c r="K85" s="44">
        <v>2.7</v>
      </c>
      <c r="L85" s="44">
        <v>4.7</v>
      </c>
      <c r="M85" s="44">
        <v>1</v>
      </c>
      <c r="N85" s="44">
        <v>0.3</v>
      </c>
      <c r="O85" s="44">
        <v>6.1</v>
      </c>
      <c r="P85" s="44">
        <v>3.4</v>
      </c>
      <c r="Q85" s="44">
        <v>4.4000000000000004</v>
      </c>
      <c r="R85" s="44" t="s">
        <v>100</v>
      </c>
      <c r="S85" s="44">
        <v>2</v>
      </c>
      <c r="T85" s="44">
        <v>5.4</v>
      </c>
      <c r="U85" s="44">
        <v>4.7</v>
      </c>
      <c r="V85" s="44">
        <v>2</v>
      </c>
      <c r="W85" s="44">
        <v>1.4</v>
      </c>
      <c r="X85" s="44">
        <v>5.8</v>
      </c>
      <c r="Y85" s="44">
        <v>3.4</v>
      </c>
      <c r="Z85" s="44">
        <v>13.9</v>
      </c>
      <c r="AA85" s="44">
        <v>9.1999999999999993</v>
      </c>
      <c r="AB85" s="44">
        <v>7.8</v>
      </c>
      <c r="AC85" s="44">
        <v>3.7</v>
      </c>
      <c r="AD85" s="44">
        <v>17.600000000000001</v>
      </c>
      <c r="AE85" s="44">
        <v>2</v>
      </c>
      <c r="AF85" s="44">
        <v>1.4</v>
      </c>
      <c r="AG85" s="44">
        <v>12.5</v>
      </c>
      <c r="AH85" s="45">
        <v>1.7</v>
      </c>
    </row>
    <row r="86" spans="2:34" ht="15" customHeight="1" x14ac:dyDescent="0.15">
      <c r="B86" s="84"/>
      <c r="C86" s="69" t="s">
        <v>23</v>
      </c>
      <c r="D86" s="77">
        <v>798</v>
      </c>
      <c r="E86" s="56">
        <v>67.7</v>
      </c>
      <c r="F86" s="48">
        <v>42.6</v>
      </c>
      <c r="G86" s="48">
        <v>29.1</v>
      </c>
      <c r="H86" s="48">
        <v>3.5</v>
      </c>
      <c r="I86" s="48">
        <v>0.9</v>
      </c>
      <c r="J86" s="48">
        <v>0.4</v>
      </c>
      <c r="K86" s="48">
        <v>2.9</v>
      </c>
      <c r="L86" s="48">
        <v>4.3</v>
      </c>
      <c r="M86" s="48">
        <v>8.4</v>
      </c>
      <c r="N86" s="48">
        <v>0.6</v>
      </c>
      <c r="O86" s="48">
        <v>2</v>
      </c>
      <c r="P86" s="48">
        <v>2.8</v>
      </c>
      <c r="Q86" s="48">
        <v>4.5999999999999996</v>
      </c>
      <c r="R86" s="48">
        <v>0.6</v>
      </c>
      <c r="S86" s="48">
        <v>4.5</v>
      </c>
      <c r="T86" s="48">
        <v>18.3</v>
      </c>
      <c r="U86" s="48">
        <v>8.6</v>
      </c>
      <c r="V86" s="48">
        <v>2.6</v>
      </c>
      <c r="W86" s="48">
        <v>4.9000000000000004</v>
      </c>
      <c r="X86" s="48">
        <v>13.5</v>
      </c>
      <c r="Y86" s="48">
        <v>1.9</v>
      </c>
      <c r="Z86" s="48">
        <v>38.200000000000003</v>
      </c>
      <c r="AA86" s="48">
        <v>17.2</v>
      </c>
      <c r="AB86" s="48">
        <v>17</v>
      </c>
      <c r="AC86" s="48">
        <v>4.5999999999999996</v>
      </c>
      <c r="AD86" s="48">
        <v>20.7</v>
      </c>
      <c r="AE86" s="48">
        <v>1.1000000000000001</v>
      </c>
      <c r="AF86" s="48">
        <v>0.5</v>
      </c>
      <c r="AG86" s="48">
        <v>5.8</v>
      </c>
      <c r="AH86" s="49">
        <v>0.9</v>
      </c>
    </row>
  </sheetData>
  <mergeCells count="42">
    <mergeCell ref="AG5:AG6"/>
    <mergeCell ref="AH5:AH6"/>
    <mergeCell ref="AB5:AB6"/>
    <mergeCell ref="AC5:AC6"/>
    <mergeCell ref="AD5:AD6"/>
    <mergeCell ref="AE5:AE6"/>
    <mergeCell ref="AF5:AF6"/>
    <mergeCell ref="W5:W6"/>
    <mergeCell ref="X5:X6"/>
    <mergeCell ref="Y5:Y6"/>
    <mergeCell ref="Z5:Z6"/>
    <mergeCell ref="AA5:AA6"/>
    <mergeCell ref="R5:R6"/>
    <mergeCell ref="S5:S6"/>
    <mergeCell ref="T5:T6"/>
    <mergeCell ref="U5:U6"/>
    <mergeCell ref="V5:V6"/>
    <mergeCell ref="M5:M6"/>
    <mergeCell ref="N5:N6"/>
    <mergeCell ref="O5:O6"/>
    <mergeCell ref="P5:P6"/>
    <mergeCell ref="Q5:Q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8EFE-B668-40C5-BB20-A5EB7B7987F0}">
  <sheetPr codeName="Sheet26"/>
  <dimension ref="A1:J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HYPERLINK("#目次!C"&amp;ROW(目次!$C$32),"[問6]")</f>
        <v>[問6]</v>
      </c>
    </row>
    <row r="3" spans="1:10" ht="13.5" customHeight="1" x14ac:dyDescent="0.15">
      <c r="B3" s="40" t="s">
        <v>0</v>
      </c>
    </row>
    <row r="4" spans="1:10" ht="13.5" customHeight="1" x14ac:dyDescent="0.15">
      <c r="B4" s="40" t="s">
        <v>167</v>
      </c>
    </row>
    <row r="5" spans="1:10" ht="20.25" customHeight="1" x14ac:dyDescent="0.15">
      <c r="B5" s="91"/>
      <c r="C5" s="92"/>
      <c r="D5" s="105" t="s">
        <v>601</v>
      </c>
      <c r="E5" s="107" t="s">
        <v>577</v>
      </c>
      <c r="F5" s="87" t="s">
        <v>168</v>
      </c>
      <c r="G5" s="87" t="s">
        <v>169</v>
      </c>
      <c r="H5" s="87" t="s">
        <v>57</v>
      </c>
      <c r="I5" s="87" t="s">
        <v>170</v>
      </c>
      <c r="J5" s="89" t="s">
        <v>570</v>
      </c>
    </row>
    <row r="6" spans="1:10" ht="104.25" customHeight="1" x14ac:dyDescent="0.15">
      <c r="B6" s="93"/>
      <c r="C6" s="94"/>
      <c r="D6" s="106"/>
      <c r="E6" s="108"/>
      <c r="F6" s="88" t="s">
        <v>168</v>
      </c>
      <c r="G6" s="88" t="s">
        <v>169</v>
      </c>
      <c r="H6" s="88" t="s">
        <v>57</v>
      </c>
      <c r="I6" s="88" t="s">
        <v>170</v>
      </c>
      <c r="J6" s="90" t="s">
        <v>27</v>
      </c>
    </row>
    <row r="7" spans="1:10" ht="15" customHeight="1" x14ac:dyDescent="0.15">
      <c r="B7" s="95" t="s">
        <v>17</v>
      </c>
      <c r="C7" s="96"/>
      <c r="D7" s="72">
        <v>1746</v>
      </c>
      <c r="E7" s="60">
        <v>81.400000000000006</v>
      </c>
      <c r="F7" s="61">
        <v>0.8</v>
      </c>
      <c r="G7" s="61">
        <v>37.5</v>
      </c>
      <c r="H7" s="61">
        <v>1.1000000000000001</v>
      </c>
      <c r="I7" s="61">
        <v>9.9</v>
      </c>
      <c r="J7" s="62">
        <v>3.7</v>
      </c>
    </row>
    <row r="8" spans="1:10" ht="15" customHeight="1" x14ac:dyDescent="0.15">
      <c r="B8" s="85" t="s">
        <v>1</v>
      </c>
      <c r="C8" s="65" t="s">
        <v>28</v>
      </c>
      <c r="D8" s="73">
        <v>13</v>
      </c>
      <c r="E8" s="57">
        <v>100</v>
      </c>
      <c r="F8" s="58" t="s">
        <v>100</v>
      </c>
      <c r="G8" s="58">
        <v>61.5</v>
      </c>
      <c r="H8" s="58" t="s">
        <v>100</v>
      </c>
      <c r="I8" s="58" t="s">
        <v>100</v>
      </c>
      <c r="J8" s="59" t="s">
        <v>100</v>
      </c>
    </row>
    <row r="9" spans="1:10" ht="15" customHeight="1" x14ac:dyDescent="0.15">
      <c r="B9" s="83"/>
      <c r="C9" s="66" t="s">
        <v>29</v>
      </c>
      <c r="D9" s="74">
        <v>61</v>
      </c>
      <c r="E9" s="54">
        <v>96.7</v>
      </c>
      <c r="F9" s="44" t="s">
        <v>100</v>
      </c>
      <c r="G9" s="44">
        <v>57.4</v>
      </c>
      <c r="H9" s="44" t="s">
        <v>100</v>
      </c>
      <c r="I9" s="44">
        <v>1.6</v>
      </c>
      <c r="J9" s="45">
        <v>1.6</v>
      </c>
    </row>
    <row r="10" spans="1:10" ht="15" customHeight="1" x14ac:dyDescent="0.15">
      <c r="B10" s="83"/>
      <c r="C10" s="66" t="s">
        <v>30</v>
      </c>
      <c r="D10" s="74">
        <v>77</v>
      </c>
      <c r="E10" s="54">
        <v>97.4</v>
      </c>
      <c r="F10" s="44" t="s">
        <v>100</v>
      </c>
      <c r="G10" s="44">
        <v>64.900000000000006</v>
      </c>
      <c r="H10" s="44">
        <v>1.3</v>
      </c>
      <c r="I10" s="44" t="s">
        <v>100</v>
      </c>
      <c r="J10" s="45" t="s">
        <v>100</v>
      </c>
    </row>
    <row r="11" spans="1:10" ht="15" customHeight="1" x14ac:dyDescent="0.15">
      <c r="B11" s="83"/>
      <c r="C11" s="66" t="s">
        <v>31</v>
      </c>
      <c r="D11" s="74">
        <v>105</v>
      </c>
      <c r="E11" s="54">
        <v>93.3</v>
      </c>
      <c r="F11" s="44" t="s">
        <v>100</v>
      </c>
      <c r="G11" s="44">
        <v>59</v>
      </c>
      <c r="H11" s="44" t="s">
        <v>100</v>
      </c>
      <c r="I11" s="44">
        <v>1</v>
      </c>
      <c r="J11" s="45" t="s">
        <v>100</v>
      </c>
    </row>
    <row r="12" spans="1:10" ht="15" customHeight="1" x14ac:dyDescent="0.15">
      <c r="B12" s="83"/>
      <c r="C12" s="66" t="s">
        <v>32</v>
      </c>
      <c r="D12" s="74">
        <v>136</v>
      </c>
      <c r="E12" s="54">
        <v>94.1</v>
      </c>
      <c r="F12" s="44">
        <v>0.7</v>
      </c>
      <c r="G12" s="44">
        <v>50.7</v>
      </c>
      <c r="H12" s="44" t="s">
        <v>100</v>
      </c>
      <c r="I12" s="44">
        <v>1.5</v>
      </c>
      <c r="J12" s="45">
        <v>1.5</v>
      </c>
    </row>
    <row r="13" spans="1:10" ht="15" customHeight="1" x14ac:dyDescent="0.15">
      <c r="B13" s="83"/>
      <c r="C13" s="66" t="s">
        <v>33</v>
      </c>
      <c r="D13" s="74">
        <v>71</v>
      </c>
      <c r="E13" s="54">
        <v>84.5</v>
      </c>
      <c r="F13" s="44">
        <v>1.4</v>
      </c>
      <c r="G13" s="44">
        <v>60.6</v>
      </c>
      <c r="H13" s="44">
        <v>1.4</v>
      </c>
      <c r="I13" s="44">
        <v>5.6</v>
      </c>
      <c r="J13" s="45" t="s">
        <v>100</v>
      </c>
    </row>
    <row r="14" spans="1:10" ht="15" customHeight="1" x14ac:dyDescent="0.15">
      <c r="B14" s="83"/>
      <c r="C14" s="66" t="s">
        <v>34</v>
      </c>
      <c r="D14" s="74">
        <v>62</v>
      </c>
      <c r="E14" s="54">
        <v>71</v>
      </c>
      <c r="F14" s="44">
        <v>3.2</v>
      </c>
      <c r="G14" s="44">
        <v>50</v>
      </c>
      <c r="H14" s="44">
        <v>1.6</v>
      </c>
      <c r="I14" s="44">
        <v>9.6999999999999993</v>
      </c>
      <c r="J14" s="45">
        <v>6.5</v>
      </c>
    </row>
    <row r="15" spans="1:10" ht="15" customHeight="1" x14ac:dyDescent="0.15">
      <c r="B15" s="83"/>
      <c r="C15" s="66" t="s">
        <v>35</v>
      </c>
      <c r="D15" s="74">
        <v>62</v>
      </c>
      <c r="E15" s="54">
        <v>74.2</v>
      </c>
      <c r="F15" s="44">
        <v>1.6</v>
      </c>
      <c r="G15" s="44">
        <v>38.700000000000003</v>
      </c>
      <c r="H15" s="44">
        <v>1.6</v>
      </c>
      <c r="I15" s="44">
        <v>9.6999999999999993</v>
      </c>
      <c r="J15" s="45">
        <v>4.8</v>
      </c>
    </row>
    <row r="16" spans="1:10" ht="15" customHeight="1" x14ac:dyDescent="0.15">
      <c r="B16" s="83"/>
      <c r="C16" s="66" t="s">
        <v>36</v>
      </c>
      <c r="D16" s="74">
        <v>118</v>
      </c>
      <c r="E16" s="54">
        <v>41.5</v>
      </c>
      <c r="F16" s="44">
        <v>1.7</v>
      </c>
      <c r="G16" s="44">
        <v>28.8</v>
      </c>
      <c r="H16" s="44">
        <v>5.0999999999999996</v>
      </c>
      <c r="I16" s="44">
        <v>33.9</v>
      </c>
      <c r="J16" s="45">
        <v>6.8</v>
      </c>
    </row>
    <row r="17" spans="2:10" ht="15" customHeight="1" x14ac:dyDescent="0.15">
      <c r="B17" s="83"/>
      <c r="C17" s="66" t="s">
        <v>37</v>
      </c>
      <c r="D17" s="74">
        <v>13</v>
      </c>
      <c r="E17" s="54">
        <v>100</v>
      </c>
      <c r="F17" s="44" t="s">
        <v>100</v>
      </c>
      <c r="G17" s="44">
        <v>38.5</v>
      </c>
      <c r="H17" s="44" t="s">
        <v>100</v>
      </c>
      <c r="I17" s="44" t="s">
        <v>100</v>
      </c>
      <c r="J17" s="45" t="s">
        <v>100</v>
      </c>
    </row>
    <row r="18" spans="2:10" ht="15" customHeight="1" x14ac:dyDescent="0.15">
      <c r="B18" s="83"/>
      <c r="C18" s="66" t="s">
        <v>38</v>
      </c>
      <c r="D18" s="74">
        <v>90</v>
      </c>
      <c r="E18" s="54">
        <v>98.9</v>
      </c>
      <c r="F18" s="44" t="s">
        <v>100</v>
      </c>
      <c r="G18" s="44">
        <v>27.8</v>
      </c>
      <c r="H18" s="44" t="s">
        <v>100</v>
      </c>
      <c r="I18" s="44" t="s">
        <v>100</v>
      </c>
      <c r="J18" s="45">
        <v>1.1000000000000001</v>
      </c>
    </row>
    <row r="19" spans="2:10" ht="15" customHeight="1" x14ac:dyDescent="0.15">
      <c r="B19" s="83"/>
      <c r="C19" s="66" t="s">
        <v>39</v>
      </c>
      <c r="D19" s="74">
        <v>119</v>
      </c>
      <c r="E19" s="54">
        <v>100</v>
      </c>
      <c r="F19" s="44" t="s">
        <v>100</v>
      </c>
      <c r="G19" s="44">
        <v>32.799999999999997</v>
      </c>
      <c r="H19" s="44" t="s">
        <v>100</v>
      </c>
      <c r="I19" s="44" t="s">
        <v>100</v>
      </c>
      <c r="J19" s="45" t="s">
        <v>100</v>
      </c>
    </row>
    <row r="20" spans="2:10" ht="15" customHeight="1" x14ac:dyDescent="0.15">
      <c r="B20" s="83"/>
      <c r="C20" s="66" t="s">
        <v>40</v>
      </c>
      <c r="D20" s="74">
        <v>165</v>
      </c>
      <c r="E20" s="54">
        <v>98.8</v>
      </c>
      <c r="F20" s="44" t="s">
        <v>100</v>
      </c>
      <c r="G20" s="44">
        <v>38.200000000000003</v>
      </c>
      <c r="H20" s="44">
        <v>0.6</v>
      </c>
      <c r="I20" s="44" t="s">
        <v>100</v>
      </c>
      <c r="J20" s="45" t="s">
        <v>100</v>
      </c>
    </row>
    <row r="21" spans="2:10" ht="15" customHeight="1" x14ac:dyDescent="0.15">
      <c r="B21" s="83"/>
      <c r="C21" s="66" t="s">
        <v>41</v>
      </c>
      <c r="D21" s="74">
        <v>216</v>
      </c>
      <c r="E21" s="54">
        <v>94.9</v>
      </c>
      <c r="F21" s="44" t="s">
        <v>100</v>
      </c>
      <c r="G21" s="44">
        <v>40.299999999999997</v>
      </c>
      <c r="H21" s="44" t="s">
        <v>100</v>
      </c>
      <c r="I21" s="44">
        <v>1.9</v>
      </c>
      <c r="J21" s="45">
        <v>1.4</v>
      </c>
    </row>
    <row r="22" spans="2:10" ht="15" customHeight="1" x14ac:dyDescent="0.15">
      <c r="B22" s="83"/>
      <c r="C22" s="66" t="s">
        <v>42</v>
      </c>
      <c r="D22" s="74">
        <v>76</v>
      </c>
      <c r="E22" s="54">
        <v>93.4</v>
      </c>
      <c r="F22" s="44">
        <v>1.3</v>
      </c>
      <c r="G22" s="44">
        <v>31.6</v>
      </c>
      <c r="H22" s="44" t="s">
        <v>100</v>
      </c>
      <c r="I22" s="44">
        <v>1.3</v>
      </c>
      <c r="J22" s="45">
        <v>1.3</v>
      </c>
    </row>
    <row r="23" spans="2:10" ht="15" customHeight="1" x14ac:dyDescent="0.15">
      <c r="B23" s="83"/>
      <c r="C23" s="66" t="s">
        <v>43</v>
      </c>
      <c r="D23" s="74">
        <v>60</v>
      </c>
      <c r="E23" s="54">
        <v>81.7</v>
      </c>
      <c r="F23" s="44" t="s">
        <v>100</v>
      </c>
      <c r="G23" s="44">
        <v>26.7</v>
      </c>
      <c r="H23" s="44" t="s">
        <v>100</v>
      </c>
      <c r="I23" s="44">
        <v>11.7</v>
      </c>
      <c r="J23" s="45">
        <v>1.7</v>
      </c>
    </row>
    <row r="24" spans="2:10" ht="15" customHeight="1" x14ac:dyDescent="0.15">
      <c r="B24" s="83"/>
      <c r="C24" s="66" t="s">
        <v>44</v>
      </c>
      <c r="D24" s="74">
        <v>75</v>
      </c>
      <c r="E24" s="54">
        <v>64</v>
      </c>
      <c r="F24" s="44" t="s">
        <v>100</v>
      </c>
      <c r="G24" s="44">
        <v>20</v>
      </c>
      <c r="H24" s="44">
        <v>1.3</v>
      </c>
      <c r="I24" s="44">
        <v>20</v>
      </c>
      <c r="J24" s="45">
        <v>8</v>
      </c>
    </row>
    <row r="25" spans="2:10" ht="15" customHeight="1" x14ac:dyDescent="0.15">
      <c r="B25" s="83"/>
      <c r="C25" s="66" t="s">
        <v>45</v>
      </c>
      <c r="D25" s="74">
        <v>191</v>
      </c>
      <c r="E25" s="54">
        <v>37.700000000000003</v>
      </c>
      <c r="F25" s="44">
        <v>3.1</v>
      </c>
      <c r="G25" s="44">
        <v>8.4</v>
      </c>
      <c r="H25" s="44">
        <v>3.7</v>
      </c>
      <c r="I25" s="44">
        <v>39.799999999999997</v>
      </c>
      <c r="J25" s="45">
        <v>14.7</v>
      </c>
    </row>
    <row r="26" spans="2:10" ht="15" customHeight="1" x14ac:dyDescent="0.15">
      <c r="B26" s="83"/>
      <c r="C26" s="66" t="s">
        <v>46</v>
      </c>
      <c r="D26" s="74" t="s">
        <v>100</v>
      </c>
      <c r="E26" s="54" t="s">
        <v>100</v>
      </c>
      <c r="F26" s="44" t="s">
        <v>100</v>
      </c>
      <c r="G26" s="44" t="s">
        <v>100</v>
      </c>
      <c r="H26" s="44" t="s">
        <v>100</v>
      </c>
      <c r="I26" s="44" t="s">
        <v>100</v>
      </c>
      <c r="J26" s="45" t="s">
        <v>100</v>
      </c>
    </row>
    <row r="27" spans="2:10" ht="15" customHeight="1" x14ac:dyDescent="0.15">
      <c r="B27" s="83"/>
      <c r="C27" s="66" t="s">
        <v>47</v>
      </c>
      <c r="D27" s="74">
        <v>1</v>
      </c>
      <c r="E27" s="54">
        <v>100</v>
      </c>
      <c r="F27" s="44" t="s">
        <v>100</v>
      </c>
      <c r="G27" s="44" t="s">
        <v>100</v>
      </c>
      <c r="H27" s="44" t="s">
        <v>100</v>
      </c>
      <c r="I27" s="44" t="s">
        <v>100</v>
      </c>
      <c r="J27" s="45" t="s">
        <v>100</v>
      </c>
    </row>
    <row r="28" spans="2:10" ht="15" customHeight="1" x14ac:dyDescent="0.15">
      <c r="B28" s="83"/>
      <c r="C28" s="66" t="s">
        <v>48</v>
      </c>
      <c r="D28" s="74">
        <v>2</v>
      </c>
      <c r="E28" s="54">
        <v>100</v>
      </c>
      <c r="F28" s="44" t="s">
        <v>100</v>
      </c>
      <c r="G28" s="44">
        <v>100</v>
      </c>
      <c r="H28" s="44" t="s">
        <v>100</v>
      </c>
      <c r="I28" s="44" t="s">
        <v>100</v>
      </c>
      <c r="J28" s="45" t="s">
        <v>100</v>
      </c>
    </row>
    <row r="29" spans="2:10" ht="15" customHeight="1" x14ac:dyDescent="0.15">
      <c r="B29" s="83"/>
      <c r="C29" s="66" t="s">
        <v>49</v>
      </c>
      <c r="D29" s="74">
        <v>1</v>
      </c>
      <c r="E29" s="54">
        <v>100</v>
      </c>
      <c r="F29" s="44" t="s">
        <v>100</v>
      </c>
      <c r="G29" s="44">
        <v>100</v>
      </c>
      <c r="H29" s="44" t="s">
        <v>100</v>
      </c>
      <c r="I29" s="44" t="s">
        <v>100</v>
      </c>
      <c r="J29" s="45" t="s">
        <v>100</v>
      </c>
    </row>
    <row r="30" spans="2:10" ht="15" customHeight="1" x14ac:dyDescent="0.15">
      <c r="B30" s="83"/>
      <c r="C30" s="66" t="s">
        <v>50</v>
      </c>
      <c r="D30" s="74">
        <v>1</v>
      </c>
      <c r="E30" s="54">
        <v>100</v>
      </c>
      <c r="F30" s="44" t="s">
        <v>100</v>
      </c>
      <c r="G30" s="44" t="s">
        <v>100</v>
      </c>
      <c r="H30" s="44" t="s">
        <v>100</v>
      </c>
      <c r="I30" s="44" t="s">
        <v>100</v>
      </c>
      <c r="J30" s="45" t="s">
        <v>100</v>
      </c>
    </row>
    <row r="31" spans="2:10" ht="15" customHeight="1" x14ac:dyDescent="0.15">
      <c r="B31" s="83"/>
      <c r="C31" s="66" t="s">
        <v>51</v>
      </c>
      <c r="D31" s="74">
        <v>1</v>
      </c>
      <c r="E31" s="54" t="s">
        <v>100</v>
      </c>
      <c r="F31" s="44" t="s">
        <v>100</v>
      </c>
      <c r="G31" s="44">
        <v>100</v>
      </c>
      <c r="H31" s="44" t="s">
        <v>100</v>
      </c>
      <c r="I31" s="44" t="s">
        <v>100</v>
      </c>
      <c r="J31" s="45" t="s">
        <v>100</v>
      </c>
    </row>
    <row r="32" spans="2:10" ht="15" customHeight="1" x14ac:dyDescent="0.15">
      <c r="B32" s="83"/>
      <c r="C32" s="66" t="s">
        <v>52</v>
      </c>
      <c r="D32" s="74" t="s">
        <v>100</v>
      </c>
      <c r="E32" s="54" t="s">
        <v>100</v>
      </c>
      <c r="F32" s="44" t="s">
        <v>100</v>
      </c>
      <c r="G32" s="44" t="s">
        <v>100</v>
      </c>
      <c r="H32" s="44" t="s">
        <v>100</v>
      </c>
      <c r="I32" s="44" t="s">
        <v>100</v>
      </c>
      <c r="J32" s="45" t="s">
        <v>100</v>
      </c>
    </row>
    <row r="33" spans="2:10" ht="15" customHeight="1" x14ac:dyDescent="0.15">
      <c r="B33" s="83"/>
      <c r="C33" s="66" t="s">
        <v>53</v>
      </c>
      <c r="D33" s="74" t="s">
        <v>100</v>
      </c>
      <c r="E33" s="54" t="s">
        <v>100</v>
      </c>
      <c r="F33" s="44" t="s">
        <v>100</v>
      </c>
      <c r="G33" s="44" t="s">
        <v>100</v>
      </c>
      <c r="H33" s="44" t="s">
        <v>100</v>
      </c>
      <c r="I33" s="44" t="s">
        <v>100</v>
      </c>
      <c r="J33" s="45" t="s">
        <v>100</v>
      </c>
    </row>
    <row r="34" spans="2:10" ht="15" customHeight="1" x14ac:dyDescent="0.15">
      <c r="B34" s="86"/>
      <c r="C34" s="67" t="s">
        <v>54</v>
      </c>
      <c r="D34" s="75" t="s">
        <v>100</v>
      </c>
      <c r="E34" s="55" t="s">
        <v>100</v>
      </c>
      <c r="F34" s="46" t="s">
        <v>100</v>
      </c>
      <c r="G34" s="46" t="s">
        <v>100</v>
      </c>
      <c r="H34" s="46" t="s">
        <v>100</v>
      </c>
      <c r="I34" s="46" t="s">
        <v>100</v>
      </c>
      <c r="J34" s="47" t="s">
        <v>100</v>
      </c>
    </row>
    <row r="35" spans="2:10" ht="15" customHeight="1" x14ac:dyDescent="0.15">
      <c r="B35" s="82" t="s">
        <v>2</v>
      </c>
      <c r="C35" s="68" t="s">
        <v>55</v>
      </c>
      <c r="D35" s="76">
        <v>705</v>
      </c>
      <c r="E35" s="53">
        <v>81.099999999999994</v>
      </c>
      <c r="F35" s="42">
        <v>1</v>
      </c>
      <c r="G35" s="42">
        <v>50.5</v>
      </c>
      <c r="H35" s="42">
        <v>1.4</v>
      </c>
      <c r="I35" s="42">
        <v>8.5</v>
      </c>
      <c r="J35" s="43">
        <v>2.6</v>
      </c>
    </row>
    <row r="36" spans="2:10" ht="15" customHeight="1" x14ac:dyDescent="0.15">
      <c r="B36" s="83"/>
      <c r="C36" s="66" t="s">
        <v>56</v>
      </c>
      <c r="D36" s="74">
        <v>1005</v>
      </c>
      <c r="E36" s="54">
        <v>82.5</v>
      </c>
      <c r="F36" s="44">
        <v>0.7</v>
      </c>
      <c r="G36" s="44">
        <v>28.9</v>
      </c>
      <c r="H36" s="44">
        <v>0.9</v>
      </c>
      <c r="I36" s="44">
        <v>10.199999999999999</v>
      </c>
      <c r="J36" s="45">
        <v>4</v>
      </c>
    </row>
    <row r="37" spans="2:10" ht="15" customHeight="1" x14ac:dyDescent="0.15">
      <c r="B37" s="86"/>
      <c r="C37" s="67" t="s">
        <v>57</v>
      </c>
      <c r="D37" s="75">
        <v>7</v>
      </c>
      <c r="E37" s="55">
        <v>85.7</v>
      </c>
      <c r="F37" s="46" t="s">
        <v>100</v>
      </c>
      <c r="G37" s="46">
        <v>57.1</v>
      </c>
      <c r="H37" s="46" t="s">
        <v>100</v>
      </c>
      <c r="I37" s="46" t="s">
        <v>100</v>
      </c>
      <c r="J37" s="47" t="s">
        <v>100</v>
      </c>
    </row>
    <row r="38" spans="2:10" ht="15" customHeight="1" x14ac:dyDescent="0.15">
      <c r="B38" s="82" t="s">
        <v>3</v>
      </c>
      <c r="C38" s="68" t="s">
        <v>58</v>
      </c>
      <c r="D38" s="76">
        <v>26</v>
      </c>
      <c r="E38" s="53">
        <v>100</v>
      </c>
      <c r="F38" s="42" t="s">
        <v>100</v>
      </c>
      <c r="G38" s="42">
        <v>50</v>
      </c>
      <c r="H38" s="42" t="s">
        <v>100</v>
      </c>
      <c r="I38" s="42" t="s">
        <v>100</v>
      </c>
      <c r="J38" s="43" t="s">
        <v>100</v>
      </c>
    </row>
    <row r="39" spans="2:10" ht="15" customHeight="1" x14ac:dyDescent="0.15">
      <c r="B39" s="83"/>
      <c r="C39" s="66" t="s">
        <v>59</v>
      </c>
      <c r="D39" s="74">
        <v>152</v>
      </c>
      <c r="E39" s="54">
        <v>98</v>
      </c>
      <c r="F39" s="44" t="s">
        <v>100</v>
      </c>
      <c r="G39" s="44">
        <v>39.5</v>
      </c>
      <c r="H39" s="44" t="s">
        <v>100</v>
      </c>
      <c r="I39" s="44">
        <v>0.7</v>
      </c>
      <c r="J39" s="45">
        <v>1.3</v>
      </c>
    </row>
    <row r="40" spans="2:10" ht="15" customHeight="1" x14ac:dyDescent="0.15">
      <c r="B40" s="83"/>
      <c r="C40" s="66" t="s">
        <v>60</v>
      </c>
      <c r="D40" s="74">
        <v>198</v>
      </c>
      <c r="E40" s="54">
        <v>99</v>
      </c>
      <c r="F40" s="44" t="s">
        <v>100</v>
      </c>
      <c r="G40" s="44">
        <v>46</v>
      </c>
      <c r="H40" s="44">
        <v>0.5</v>
      </c>
      <c r="I40" s="44" t="s">
        <v>100</v>
      </c>
      <c r="J40" s="45" t="s">
        <v>100</v>
      </c>
    </row>
    <row r="41" spans="2:10" ht="15" customHeight="1" x14ac:dyDescent="0.15">
      <c r="B41" s="83"/>
      <c r="C41" s="66" t="s">
        <v>61</v>
      </c>
      <c r="D41" s="74">
        <v>271</v>
      </c>
      <c r="E41" s="54">
        <v>96.7</v>
      </c>
      <c r="F41" s="44" t="s">
        <v>100</v>
      </c>
      <c r="G41" s="44">
        <v>46.5</v>
      </c>
      <c r="H41" s="44">
        <v>0.4</v>
      </c>
      <c r="I41" s="44">
        <v>0.4</v>
      </c>
      <c r="J41" s="45" t="s">
        <v>100</v>
      </c>
    </row>
    <row r="42" spans="2:10" ht="15" customHeight="1" x14ac:dyDescent="0.15">
      <c r="B42" s="83"/>
      <c r="C42" s="66" t="s">
        <v>62</v>
      </c>
      <c r="D42" s="74">
        <v>354</v>
      </c>
      <c r="E42" s="54">
        <v>94.6</v>
      </c>
      <c r="F42" s="44">
        <v>0.3</v>
      </c>
      <c r="G42" s="44">
        <v>44.1</v>
      </c>
      <c r="H42" s="44" t="s">
        <v>100</v>
      </c>
      <c r="I42" s="44">
        <v>1.7</v>
      </c>
      <c r="J42" s="45">
        <v>1.4</v>
      </c>
    </row>
    <row r="43" spans="2:10" ht="15" customHeight="1" x14ac:dyDescent="0.15">
      <c r="B43" s="83"/>
      <c r="C43" s="66" t="s">
        <v>63</v>
      </c>
      <c r="D43" s="74">
        <v>148</v>
      </c>
      <c r="E43" s="54">
        <v>88.5</v>
      </c>
      <c r="F43" s="44">
        <v>1.4</v>
      </c>
      <c r="G43" s="44">
        <v>45.9</v>
      </c>
      <c r="H43" s="44">
        <v>0.7</v>
      </c>
      <c r="I43" s="44">
        <v>3.4</v>
      </c>
      <c r="J43" s="45">
        <v>0.7</v>
      </c>
    </row>
    <row r="44" spans="2:10" ht="15" customHeight="1" x14ac:dyDescent="0.15">
      <c r="B44" s="83"/>
      <c r="C44" s="66" t="s">
        <v>64</v>
      </c>
      <c r="D44" s="74">
        <v>122</v>
      </c>
      <c r="E44" s="54">
        <v>76.2</v>
      </c>
      <c r="F44" s="44">
        <v>1.6</v>
      </c>
      <c r="G44" s="44">
        <v>38.5</v>
      </c>
      <c r="H44" s="44">
        <v>0.8</v>
      </c>
      <c r="I44" s="44">
        <v>10.7</v>
      </c>
      <c r="J44" s="45">
        <v>4.0999999999999996</v>
      </c>
    </row>
    <row r="45" spans="2:10" ht="15" customHeight="1" x14ac:dyDescent="0.15">
      <c r="B45" s="83"/>
      <c r="C45" s="66" t="s">
        <v>65</v>
      </c>
      <c r="D45" s="74">
        <v>137</v>
      </c>
      <c r="E45" s="54">
        <v>68.599999999999994</v>
      </c>
      <c r="F45" s="44">
        <v>0.7</v>
      </c>
      <c r="G45" s="44">
        <v>28.5</v>
      </c>
      <c r="H45" s="44">
        <v>1.5</v>
      </c>
      <c r="I45" s="44">
        <v>15.3</v>
      </c>
      <c r="J45" s="45">
        <v>6.6</v>
      </c>
    </row>
    <row r="46" spans="2:10" ht="15" customHeight="1" x14ac:dyDescent="0.15">
      <c r="B46" s="86"/>
      <c r="C46" s="67" t="s">
        <v>66</v>
      </c>
      <c r="D46" s="75">
        <v>310</v>
      </c>
      <c r="E46" s="55">
        <v>39</v>
      </c>
      <c r="F46" s="46">
        <v>2.6</v>
      </c>
      <c r="G46" s="46">
        <v>16.100000000000001</v>
      </c>
      <c r="H46" s="46">
        <v>4.2</v>
      </c>
      <c r="I46" s="46">
        <v>37.4</v>
      </c>
      <c r="J46" s="47">
        <v>11.9</v>
      </c>
    </row>
    <row r="47" spans="2:10" ht="15" customHeight="1" x14ac:dyDescent="0.15">
      <c r="B47" s="82" t="s">
        <v>4</v>
      </c>
      <c r="C47" s="68" t="s">
        <v>67</v>
      </c>
      <c r="D47" s="76">
        <v>126</v>
      </c>
      <c r="E47" s="53">
        <v>79.400000000000006</v>
      </c>
      <c r="F47" s="42">
        <v>0.8</v>
      </c>
      <c r="G47" s="42">
        <v>52.4</v>
      </c>
      <c r="H47" s="42">
        <v>1.6</v>
      </c>
      <c r="I47" s="42">
        <v>10.3</v>
      </c>
      <c r="J47" s="43">
        <v>3.2</v>
      </c>
    </row>
    <row r="48" spans="2:10" ht="15" customHeight="1" x14ac:dyDescent="0.15">
      <c r="B48" s="83"/>
      <c r="C48" s="66" t="s">
        <v>68</v>
      </c>
      <c r="D48" s="74">
        <v>11</v>
      </c>
      <c r="E48" s="54">
        <v>63.6</v>
      </c>
      <c r="F48" s="44" t="s">
        <v>100</v>
      </c>
      <c r="G48" s="44">
        <v>18.2</v>
      </c>
      <c r="H48" s="44" t="s">
        <v>100</v>
      </c>
      <c r="I48" s="44">
        <v>27.3</v>
      </c>
      <c r="J48" s="45">
        <v>9.1</v>
      </c>
    </row>
    <row r="49" spans="2:10" ht="15" customHeight="1" x14ac:dyDescent="0.15">
      <c r="B49" s="83"/>
      <c r="C49" s="66" t="s">
        <v>69</v>
      </c>
      <c r="D49" s="74">
        <v>695</v>
      </c>
      <c r="E49" s="54">
        <v>94.8</v>
      </c>
      <c r="F49" s="44">
        <v>0.1</v>
      </c>
      <c r="G49" s="44">
        <v>50.4</v>
      </c>
      <c r="H49" s="44">
        <v>0.1</v>
      </c>
      <c r="I49" s="44">
        <v>1</v>
      </c>
      <c r="J49" s="45">
        <v>0.9</v>
      </c>
    </row>
    <row r="50" spans="2:10" ht="15" customHeight="1" x14ac:dyDescent="0.15">
      <c r="B50" s="83"/>
      <c r="C50" s="66" t="s">
        <v>70</v>
      </c>
      <c r="D50" s="74">
        <v>268</v>
      </c>
      <c r="E50" s="54">
        <v>87.3</v>
      </c>
      <c r="F50" s="44">
        <v>0.4</v>
      </c>
      <c r="G50" s="44">
        <v>27.2</v>
      </c>
      <c r="H50" s="44">
        <v>0.7</v>
      </c>
      <c r="I50" s="44">
        <v>8.6</v>
      </c>
      <c r="J50" s="45">
        <v>0.7</v>
      </c>
    </row>
    <row r="51" spans="2:10" ht="15" customHeight="1" x14ac:dyDescent="0.15">
      <c r="B51" s="83"/>
      <c r="C51" s="66" t="s">
        <v>71</v>
      </c>
      <c r="D51" s="74">
        <v>184</v>
      </c>
      <c r="E51" s="54">
        <v>79.3</v>
      </c>
      <c r="F51" s="44">
        <v>1.1000000000000001</v>
      </c>
      <c r="G51" s="44">
        <v>21.2</v>
      </c>
      <c r="H51" s="44">
        <v>0.5</v>
      </c>
      <c r="I51" s="44">
        <v>13</v>
      </c>
      <c r="J51" s="45">
        <v>2.2000000000000002</v>
      </c>
    </row>
    <row r="52" spans="2:10" ht="15" customHeight="1" x14ac:dyDescent="0.15">
      <c r="B52" s="83"/>
      <c r="C52" s="66" t="s">
        <v>72</v>
      </c>
      <c r="D52" s="74">
        <v>49</v>
      </c>
      <c r="E52" s="54">
        <v>100</v>
      </c>
      <c r="F52" s="44" t="s">
        <v>100</v>
      </c>
      <c r="G52" s="44">
        <v>57.1</v>
      </c>
      <c r="H52" s="44" t="s">
        <v>100</v>
      </c>
      <c r="I52" s="44" t="s">
        <v>100</v>
      </c>
      <c r="J52" s="45" t="s">
        <v>100</v>
      </c>
    </row>
    <row r="53" spans="2:10" ht="15" customHeight="1" x14ac:dyDescent="0.15">
      <c r="B53" s="83"/>
      <c r="C53" s="66" t="s">
        <v>73</v>
      </c>
      <c r="D53" s="74">
        <v>343</v>
      </c>
      <c r="E53" s="54">
        <v>54.5</v>
      </c>
      <c r="F53" s="44">
        <v>2.2999999999999998</v>
      </c>
      <c r="G53" s="44">
        <v>22.7</v>
      </c>
      <c r="H53" s="44">
        <v>3.2</v>
      </c>
      <c r="I53" s="44">
        <v>25.9</v>
      </c>
      <c r="J53" s="45">
        <v>10.199999999999999</v>
      </c>
    </row>
    <row r="54" spans="2:10" ht="15" customHeight="1" x14ac:dyDescent="0.15">
      <c r="B54" s="86"/>
      <c r="C54" s="67" t="s">
        <v>57</v>
      </c>
      <c r="D54" s="75">
        <v>35</v>
      </c>
      <c r="E54" s="55">
        <v>60</v>
      </c>
      <c r="F54" s="46">
        <v>2.9</v>
      </c>
      <c r="G54" s="46">
        <v>37.1</v>
      </c>
      <c r="H54" s="46">
        <v>5.7</v>
      </c>
      <c r="I54" s="46">
        <v>8.6</v>
      </c>
      <c r="J54" s="47">
        <v>14.3</v>
      </c>
    </row>
    <row r="55" spans="2:10" ht="15" customHeight="1" x14ac:dyDescent="0.15">
      <c r="B55" s="82" t="s">
        <v>5</v>
      </c>
      <c r="C55" s="68" t="s">
        <v>74</v>
      </c>
      <c r="D55" s="76">
        <v>318</v>
      </c>
      <c r="E55" s="53">
        <v>68.900000000000006</v>
      </c>
      <c r="F55" s="42">
        <v>1.6</v>
      </c>
      <c r="G55" s="42">
        <v>34</v>
      </c>
      <c r="H55" s="42">
        <v>0.9</v>
      </c>
      <c r="I55" s="42">
        <v>18.2</v>
      </c>
      <c r="J55" s="43">
        <v>6.6</v>
      </c>
    </row>
    <row r="56" spans="2:10" ht="15" customHeight="1" x14ac:dyDescent="0.15">
      <c r="B56" s="83"/>
      <c r="C56" s="66" t="s">
        <v>75</v>
      </c>
      <c r="D56" s="74">
        <v>526</v>
      </c>
      <c r="E56" s="54">
        <v>77.2</v>
      </c>
      <c r="F56" s="44">
        <v>1</v>
      </c>
      <c r="G56" s="44">
        <v>38.6</v>
      </c>
      <c r="H56" s="44">
        <v>1</v>
      </c>
      <c r="I56" s="44">
        <v>10.8</v>
      </c>
      <c r="J56" s="45">
        <v>4.4000000000000004</v>
      </c>
    </row>
    <row r="57" spans="2:10" ht="15" customHeight="1" x14ac:dyDescent="0.15">
      <c r="B57" s="83"/>
      <c r="C57" s="66" t="s">
        <v>76</v>
      </c>
      <c r="D57" s="74">
        <v>419</v>
      </c>
      <c r="E57" s="54">
        <v>88.5</v>
      </c>
      <c r="F57" s="44">
        <v>0.5</v>
      </c>
      <c r="G57" s="44">
        <v>39.4</v>
      </c>
      <c r="H57" s="44">
        <v>2.1</v>
      </c>
      <c r="I57" s="44">
        <v>5.5</v>
      </c>
      <c r="J57" s="45">
        <v>1</v>
      </c>
    </row>
    <row r="58" spans="2:10" ht="15" customHeight="1" x14ac:dyDescent="0.15">
      <c r="B58" s="83"/>
      <c r="C58" s="66" t="s">
        <v>77</v>
      </c>
      <c r="D58" s="74">
        <v>320</v>
      </c>
      <c r="E58" s="54">
        <v>91.9</v>
      </c>
      <c r="F58" s="44">
        <v>0.3</v>
      </c>
      <c r="G58" s="44">
        <v>39.700000000000003</v>
      </c>
      <c r="H58" s="44">
        <v>0.6</v>
      </c>
      <c r="I58" s="44">
        <v>5.6</v>
      </c>
      <c r="J58" s="45">
        <v>0.9</v>
      </c>
    </row>
    <row r="59" spans="2:10" ht="15" customHeight="1" x14ac:dyDescent="0.15">
      <c r="B59" s="83"/>
      <c r="C59" s="66" t="s">
        <v>78</v>
      </c>
      <c r="D59" s="74">
        <v>83</v>
      </c>
      <c r="E59" s="54">
        <v>90.4</v>
      </c>
      <c r="F59" s="44">
        <v>1.2</v>
      </c>
      <c r="G59" s="44">
        <v>33.700000000000003</v>
      </c>
      <c r="H59" s="44" t="s">
        <v>100</v>
      </c>
      <c r="I59" s="44">
        <v>3.6</v>
      </c>
      <c r="J59" s="45">
        <v>4.8</v>
      </c>
    </row>
    <row r="60" spans="2:10" ht="15" customHeight="1" x14ac:dyDescent="0.15">
      <c r="B60" s="83"/>
      <c r="C60" s="66" t="s">
        <v>79</v>
      </c>
      <c r="D60" s="74">
        <v>29</v>
      </c>
      <c r="E60" s="54">
        <v>86.2</v>
      </c>
      <c r="F60" s="44" t="s">
        <v>100</v>
      </c>
      <c r="G60" s="44">
        <v>37.9</v>
      </c>
      <c r="H60" s="44" t="s">
        <v>100</v>
      </c>
      <c r="I60" s="44">
        <v>10.3</v>
      </c>
      <c r="J60" s="45">
        <v>3.4</v>
      </c>
    </row>
    <row r="61" spans="2:10" ht="15" customHeight="1" x14ac:dyDescent="0.15">
      <c r="B61" s="86"/>
      <c r="C61" s="67" t="s">
        <v>80</v>
      </c>
      <c r="D61" s="75">
        <v>14</v>
      </c>
      <c r="E61" s="55">
        <v>71.400000000000006</v>
      </c>
      <c r="F61" s="46" t="s">
        <v>100</v>
      </c>
      <c r="G61" s="46">
        <v>42.9</v>
      </c>
      <c r="H61" s="46" t="s">
        <v>100</v>
      </c>
      <c r="I61" s="46">
        <v>7.1</v>
      </c>
      <c r="J61" s="47">
        <v>7.1</v>
      </c>
    </row>
    <row r="62" spans="2:10" ht="15" customHeight="1" x14ac:dyDescent="0.15">
      <c r="B62" s="82" t="s">
        <v>6</v>
      </c>
      <c r="C62" s="68" t="s">
        <v>81</v>
      </c>
      <c r="D62" s="76">
        <v>162</v>
      </c>
      <c r="E62" s="53">
        <v>98.1</v>
      </c>
      <c r="F62" s="42" t="s">
        <v>100</v>
      </c>
      <c r="G62" s="42">
        <v>32.1</v>
      </c>
      <c r="H62" s="42">
        <v>0.6</v>
      </c>
      <c r="I62" s="42">
        <v>1.2</v>
      </c>
      <c r="J62" s="43">
        <v>0.6</v>
      </c>
    </row>
    <row r="63" spans="2:10" ht="15" customHeight="1" x14ac:dyDescent="0.15">
      <c r="B63" s="83"/>
      <c r="C63" s="66" t="s">
        <v>82</v>
      </c>
      <c r="D63" s="74">
        <v>172</v>
      </c>
      <c r="E63" s="54">
        <v>98.3</v>
      </c>
      <c r="F63" s="44" t="s">
        <v>100</v>
      </c>
      <c r="G63" s="44">
        <v>43.6</v>
      </c>
      <c r="H63" s="44">
        <v>0.6</v>
      </c>
      <c r="I63" s="44">
        <v>0.6</v>
      </c>
      <c r="J63" s="45">
        <v>1.2</v>
      </c>
    </row>
    <row r="64" spans="2:10" ht="15" customHeight="1" x14ac:dyDescent="0.15">
      <c r="B64" s="83"/>
      <c r="C64" s="66" t="s">
        <v>83</v>
      </c>
      <c r="D64" s="74">
        <v>767</v>
      </c>
      <c r="E64" s="54">
        <v>86.2</v>
      </c>
      <c r="F64" s="44">
        <v>0.7</v>
      </c>
      <c r="G64" s="44">
        <v>41.7</v>
      </c>
      <c r="H64" s="44">
        <v>1.2</v>
      </c>
      <c r="I64" s="44">
        <v>6.6</v>
      </c>
      <c r="J64" s="45">
        <v>2.2000000000000002</v>
      </c>
    </row>
    <row r="65" spans="2:10" ht="15" customHeight="1" x14ac:dyDescent="0.15">
      <c r="B65" s="86"/>
      <c r="C65" s="67" t="s">
        <v>84</v>
      </c>
      <c r="D65" s="75">
        <v>276</v>
      </c>
      <c r="E65" s="55">
        <v>65.900000000000006</v>
      </c>
      <c r="F65" s="46">
        <v>1.4</v>
      </c>
      <c r="G65" s="46">
        <v>32.6</v>
      </c>
      <c r="H65" s="46">
        <v>1.8</v>
      </c>
      <c r="I65" s="46">
        <v>17.399999999999999</v>
      </c>
      <c r="J65" s="47">
        <v>5.8</v>
      </c>
    </row>
    <row r="66" spans="2:10" ht="15" customHeight="1" x14ac:dyDescent="0.15">
      <c r="B66" s="82" t="s">
        <v>7</v>
      </c>
      <c r="C66" s="68" t="s">
        <v>85</v>
      </c>
      <c r="D66" s="76">
        <v>684</v>
      </c>
      <c r="E66" s="53">
        <v>80.400000000000006</v>
      </c>
      <c r="F66" s="42">
        <v>1.2</v>
      </c>
      <c r="G66" s="42">
        <v>32.6</v>
      </c>
      <c r="H66" s="42">
        <v>1.5</v>
      </c>
      <c r="I66" s="42">
        <v>10.5</v>
      </c>
      <c r="J66" s="43">
        <v>4.0999999999999996</v>
      </c>
    </row>
    <row r="67" spans="2:10" ht="15" customHeight="1" x14ac:dyDescent="0.15">
      <c r="B67" s="83"/>
      <c r="C67" s="66" t="s">
        <v>86</v>
      </c>
      <c r="D67" s="74">
        <v>402</v>
      </c>
      <c r="E67" s="54">
        <v>85.8</v>
      </c>
      <c r="F67" s="44">
        <v>0.7</v>
      </c>
      <c r="G67" s="44">
        <v>52</v>
      </c>
      <c r="H67" s="44">
        <v>0.7</v>
      </c>
      <c r="I67" s="44">
        <v>6</v>
      </c>
      <c r="J67" s="45">
        <v>1.7</v>
      </c>
    </row>
    <row r="68" spans="2:10" ht="15" customHeight="1" x14ac:dyDescent="0.15">
      <c r="B68" s="83"/>
      <c r="C68" s="66" t="s">
        <v>87</v>
      </c>
      <c r="D68" s="74">
        <v>7</v>
      </c>
      <c r="E68" s="54">
        <v>71.400000000000006</v>
      </c>
      <c r="F68" s="44" t="s">
        <v>100</v>
      </c>
      <c r="G68" s="44">
        <v>28.6</v>
      </c>
      <c r="H68" s="44" t="s">
        <v>100</v>
      </c>
      <c r="I68" s="44">
        <v>28.6</v>
      </c>
      <c r="J68" s="45" t="s">
        <v>100</v>
      </c>
    </row>
    <row r="69" spans="2:10" ht="15" customHeight="1" x14ac:dyDescent="0.15">
      <c r="B69" s="83"/>
      <c r="C69" s="66" t="s">
        <v>88</v>
      </c>
      <c r="D69" s="74">
        <v>27</v>
      </c>
      <c r="E69" s="54">
        <v>81.5</v>
      </c>
      <c r="F69" s="44" t="s">
        <v>100</v>
      </c>
      <c r="G69" s="44">
        <v>29.6</v>
      </c>
      <c r="H69" s="44" t="s">
        <v>100</v>
      </c>
      <c r="I69" s="44">
        <v>11.1</v>
      </c>
      <c r="J69" s="45">
        <v>7.4</v>
      </c>
    </row>
    <row r="70" spans="2:10" ht="15" customHeight="1" x14ac:dyDescent="0.15">
      <c r="B70" s="83"/>
      <c r="C70" s="66" t="s">
        <v>89</v>
      </c>
      <c r="D70" s="74">
        <v>373</v>
      </c>
      <c r="E70" s="54">
        <v>86.9</v>
      </c>
      <c r="F70" s="44" t="s">
        <v>100</v>
      </c>
      <c r="G70" s="44">
        <v>39.700000000000003</v>
      </c>
      <c r="H70" s="44">
        <v>0.5</v>
      </c>
      <c r="I70" s="44">
        <v>7.8</v>
      </c>
      <c r="J70" s="45">
        <v>1.9</v>
      </c>
    </row>
    <row r="71" spans="2:10" ht="15" customHeight="1" x14ac:dyDescent="0.15">
      <c r="B71" s="83"/>
      <c r="C71" s="66" t="s">
        <v>90</v>
      </c>
      <c r="D71" s="74">
        <v>78</v>
      </c>
      <c r="E71" s="54">
        <v>67.900000000000006</v>
      </c>
      <c r="F71" s="44">
        <v>1.3</v>
      </c>
      <c r="G71" s="44">
        <v>17.899999999999999</v>
      </c>
      <c r="H71" s="44">
        <v>2.6</v>
      </c>
      <c r="I71" s="44">
        <v>16.7</v>
      </c>
      <c r="J71" s="45">
        <v>10.3</v>
      </c>
    </row>
    <row r="72" spans="2:10" ht="15" customHeight="1" x14ac:dyDescent="0.15">
      <c r="B72" s="83"/>
      <c r="C72" s="66" t="s">
        <v>91</v>
      </c>
      <c r="D72" s="74">
        <v>43</v>
      </c>
      <c r="E72" s="54">
        <v>65.099999999999994</v>
      </c>
      <c r="F72" s="44" t="s">
        <v>100</v>
      </c>
      <c r="G72" s="44">
        <v>39.5</v>
      </c>
      <c r="H72" s="44" t="s">
        <v>100</v>
      </c>
      <c r="I72" s="44">
        <v>25.6</v>
      </c>
      <c r="J72" s="45">
        <v>4.7</v>
      </c>
    </row>
    <row r="73" spans="2:10" ht="15" customHeight="1" x14ac:dyDescent="0.15">
      <c r="B73" s="83"/>
      <c r="C73" s="66" t="s">
        <v>92</v>
      </c>
      <c r="D73" s="74">
        <v>41</v>
      </c>
      <c r="E73" s="54">
        <v>97.6</v>
      </c>
      <c r="F73" s="44" t="s">
        <v>100</v>
      </c>
      <c r="G73" s="44">
        <v>43.9</v>
      </c>
      <c r="H73" s="44" t="s">
        <v>100</v>
      </c>
      <c r="I73" s="44">
        <v>2.4</v>
      </c>
      <c r="J73" s="45" t="s">
        <v>100</v>
      </c>
    </row>
    <row r="74" spans="2:10" ht="15" customHeight="1" x14ac:dyDescent="0.15">
      <c r="B74" s="86"/>
      <c r="C74" s="67" t="s">
        <v>93</v>
      </c>
      <c r="D74" s="75">
        <v>20</v>
      </c>
      <c r="E74" s="55">
        <v>70</v>
      </c>
      <c r="F74" s="46">
        <v>5</v>
      </c>
      <c r="G74" s="46">
        <v>20</v>
      </c>
      <c r="H74" s="46">
        <v>5</v>
      </c>
      <c r="I74" s="46">
        <v>5</v>
      </c>
      <c r="J74" s="47">
        <v>15</v>
      </c>
    </row>
    <row r="75" spans="2:10" ht="15" customHeight="1" x14ac:dyDescent="0.15">
      <c r="B75" s="82" t="s">
        <v>8</v>
      </c>
      <c r="C75" s="68" t="s">
        <v>94</v>
      </c>
      <c r="D75" s="76">
        <v>111</v>
      </c>
      <c r="E75" s="53">
        <v>81.099999999999994</v>
      </c>
      <c r="F75" s="42">
        <v>0.9</v>
      </c>
      <c r="G75" s="42">
        <v>42.3</v>
      </c>
      <c r="H75" s="42">
        <v>1.8</v>
      </c>
      <c r="I75" s="42">
        <v>5.4</v>
      </c>
      <c r="J75" s="43">
        <v>6.3</v>
      </c>
    </row>
    <row r="76" spans="2:10" ht="15" customHeight="1" x14ac:dyDescent="0.15">
      <c r="B76" s="83"/>
      <c r="C76" s="66" t="s">
        <v>95</v>
      </c>
      <c r="D76" s="74">
        <v>340</v>
      </c>
      <c r="E76" s="54">
        <v>81.8</v>
      </c>
      <c r="F76" s="44">
        <v>0.6</v>
      </c>
      <c r="G76" s="44">
        <v>36.200000000000003</v>
      </c>
      <c r="H76" s="44">
        <v>1.2</v>
      </c>
      <c r="I76" s="44">
        <v>9.6999999999999993</v>
      </c>
      <c r="J76" s="45">
        <v>3.5</v>
      </c>
    </row>
    <row r="77" spans="2:10" ht="15" customHeight="1" x14ac:dyDescent="0.15">
      <c r="B77" s="83"/>
      <c r="C77" s="66" t="s">
        <v>96</v>
      </c>
      <c r="D77" s="74">
        <v>653</v>
      </c>
      <c r="E77" s="54">
        <v>83.3</v>
      </c>
      <c r="F77" s="44">
        <v>1.1000000000000001</v>
      </c>
      <c r="G77" s="44">
        <v>39.799999999999997</v>
      </c>
      <c r="H77" s="44">
        <v>0.9</v>
      </c>
      <c r="I77" s="44">
        <v>9.6</v>
      </c>
      <c r="J77" s="45">
        <v>2.1</v>
      </c>
    </row>
    <row r="78" spans="2:10" ht="15" customHeight="1" x14ac:dyDescent="0.15">
      <c r="B78" s="83"/>
      <c r="C78" s="66" t="s">
        <v>97</v>
      </c>
      <c r="D78" s="74">
        <v>224</v>
      </c>
      <c r="E78" s="54">
        <v>83.5</v>
      </c>
      <c r="F78" s="44">
        <v>0.4</v>
      </c>
      <c r="G78" s="44">
        <v>37.9</v>
      </c>
      <c r="H78" s="44">
        <v>1.3</v>
      </c>
      <c r="I78" s="44">
        <v>8.9</v>
      </c>
      <c r="J78" s="45">
        <v>2.7</v>
      </c>
    </row>
    <row r="79" spans="2:10" ht="15" customHeight="1" x14ac:dyDescent="0.15">
      <c r="B79" s="83"/>
      <c r="C79" s="66" t="s">
        <v>98</v>
      </c>
      <c r="D79" s="74">
        <v>225</v>
      </c>
      <c r="E79" s="54">
        <v>80.900000000000006</v>
      </c>
      <c r="F79" s="44">
        <v>0.4</v>
      </c>
      <c r="G79" s="44">
        <v>40</v>
      </c>
      <c r="H79" s="44">
        <v>0.9</v>
      </c>
      <c r="I79" s="44">
        <v>10.199999999999999</v>
      </c>
      <c r="J79" s="45">
        <v>5.3</v>
      </c>
    </row>
    <row r="80" spans="2:10" ht="15" customHeight="1" x14ac:dyDescent="0.15">
      <c r="B80" s="86"/>
      <c r="C80" s="67" t="s">
        <v>99</v>
      </c>
      <c r="D80" s="75">
        <v>116</v>
      </c>
      <c r="E80" s="55">
        <v>80.2</v>
      </c>
      <c r="F80" s="46">
        <v>0.9</v>
      </c>
      <c r="G80" s="46">
        <v>29.3</v>
      </c>
      <c r="H80" s="46">
        <v>0.9</v>
      </c>
      <c r="I80" s="46">
        <v>11.2</v>
      </c>
      <c r="J80" s="47">
        <v>4.3</v>
      </c>
    </row>
    <row r="81" spans="2:10" ht="15" customHeight="1" x14ac:dyDescent="0.15">
      <c r="B81" s="82" t="s">
        <v>9</v>
      </c>
      <c r="C81" s="68" t="s">
        <v>18</v>
      </c>
      <c r="D81" s="76">
        <v>58</v>
      </c>
      <c r="E81" s="53">
        <v>98.3</v>
      </c>
      <c r="F81" s="42" t="s">
        <v>100</v>
      </c>
      <c r="G81" s="42">
        <v>44.8</v>
      </c>
      <c r="H81" s="42" t="s">
        <v>100</v>
      </c>
      <c r="I81" s="42" t="s">
        <v>100</v>
      </c>
      <c r="J81" s="43" t="s">
        <v>100</v>
      </c>
    </row>
    <row r="82" spans="2:10" ht="15" customHeight="1" x14ac:dyDescent="0.15">
      <c r="B82" s="83"/>
      <c r="C82" s="66" t="s">
        <v>19</v>
      </c>
      <c r="D82" s="74">
        <v>187</v>
      </c>
      <c r="E82" s="54">
        <v>95.2</v>
      </c>
      <c r="F82" s="44" t="s">
        <v>100</v>
      </c>
      <c r="G82" s="44">
        <v>43.9</v>
      </c>
      <c r="H82" s="44">
        <v>0.5</v>
      </c>
      <c r="I82" s="44">
        <v>2.7</v>
      </c>
      <c r="J82" s="45">
        <v>1.6</v>
      </c>
    </row>
    <row r="83" spans="2:10" ht="15" customHeight="1" x14ac:dyDescent="0.15">
      <c r="B83" s="83"/>
      <c r="C83" s="66" t="s">
        <v>20</v>
      </c>
      <c r="D83" s="74">
        <v>133</v>
      </c>
      <c r="E83" s="54">
        <v>89.5</v>
      </c>
      <c r="F83" s="44" t="s">
        <v>100</v>
      </c>
      <c r="G83" s="44">
        <v>39.1</v>
      </c>
      <c r="H83" s="44">
        <v>0.8</v>
      </c>
      <c r="I83" s="44">
        <v>4.5</v>
      </c>
      <c r="J83" s="45">
        <v>3.8</v>
      </c>
    </row>
    <row r="84" spans="2:10" ht="15" customHeight="1" x14ac:dyDescent="0.15">
      <c r="B84" s="83"/>
      <c r="C84" s="66" t="s">
        <v>21</v>
      </c>
      <c r="D84" s="74">
        <v>262</v>
      </c>
      <c r="E84" s="54">
        <v>90.8</v>
      </c>
      <c r="F84" s="44">
        <v>0.4</v>
      </c>
      <c r="G84" s="44">
        <v>42</v>
      </c>
      <c r="H84" s="44" t="s">
        <v>100</v>
      </c>
      <c r="I84" s="44">
        <v>3.4</v>
      </c>
      <c r="J84" s="45">
        <v>2.7</v>
      </c>
    </row>
    <row r="85" spans="2:10" ht="15" customHeight="1" x14ac:dyDescent="0.15">
      <c r="B85" s="83"/>
      <c r="C85" s="66" t="s">
        <v>22</v>
      </c>
      <c r="D85" s="74">
        <v>295</v>
      </c>
      <c r="E85" s="54">
        <v>92.9</v>
      </c>
      <c r="F85" s="44">
        <v>0.7</v>
      </c>
      <c r="G85" s="44">
        <v>47.8</v>
      </c>
      <c r="H85" s="44">
        <v>0.3</v>
      </c>
      <c r="I85" s="44">
        <v>2</v>
      </c>
      <c r="J85" s="45">
        <v>2</v>
      </c>
    </row>
    <row r="86" spans="2:10" ht="15" customHeight="1" x14ac:dyDescent="0.15">
      <c r="B86" s="84"/>
      <c r="C86" s="69" t="s">
        <v>23</v>
      </c>
      <c r="D86" s="77">
        <v>798</v>
      </c>
      <c r="E86" s="56">
        <v>68.7</v>
      </c>
      <c r="F86" s="48">
        <v>1.4</v>
      </c>
      <c r="G86" s="48">
        <v>30.6</v>
      </c>
      <c r="H86" s="48">
        <v>2</v>
      </c>
      <c r="I86" s="48">
        <v>17.899999999999999</v>
      </c>
      <c r="J86" s="49">
        <v>5.0999999999999996</v>
      </c>
    </row>
  </sheetData>
  <mergeCells count="18">
    <mergeCell ref="H5:H6"/>
    <mergeCell ref="I5:I6"/>
    <mergeCell ref="J5:J6"/>
    <mergeCell ref="B66:B74"/>
    <mergeCell ref="B75:B80"/>
    <mergeCell ref="E5:E6"/>
    <mergeCell ref="F5:F6"/>
    <mergeCell ref="G5:G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CBA17-AA51-4A61-80C4-D06BB56E5392}">
  <sheetPr codeName="Sheet27"/>
  <dimension ref="A1:P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6" ht="18" customHeight="1" x14ac:dyDescent="0.15">
      <c r="A1" s="39" t="str">
        <f>HYPERLINK("#目次!A"&amp;ROW(目次!$A$1),"[目次先頭へ戻る]")</f>
        <v>[目次先頭へ戻る]</v>
      </c>
    </row>
    <row r="2" spans="1:16" ht="18" customHeight="1" x14ac:dyDescent="0.15">
      <c r="A2" s="38" t="str">
        <f>HYPERLINK("#目次!C"&amp;ROW(目次!$C$34),"[問7]")</f>
        <v>[問7]</v>
      </c>
    </row>
    <row r="3" spans="1:16" ht="13.5" customHeight="1" x14ac:dyDescent="0.15">
      <c r="B3" s="40" t="s">
        <v>0</v>
      </c>
    </row>
    <row r="4" spans="1:16" ht="13.5" customHeight="1" x14ac:dyDescent="0.15">
      <c r="B4" s="40" t="s">
        <v>171</v>
      </c>
    </row>
    <row r="5" spans="1:16" ht="20.25" customHeight="1" x14ac:dyDescent="0.15">
      <c r="B5" s="91"/>
      <c r="C5" s="92"/>
      <c r="D5" s="105" t="s">
        <v>601</v>
      </c>
      <c r="E5" s="107" t="s">
        <v>172</v>
      </c>
      <c r="F5" s="87" t="s">
        <v>649</v>
      </c>
      <c r="G5" s="87" t="s">
        <v>650</v>
      </c>
      <c r="H5" s="87" t="s">
        <v>175</v>
      </c>
      <c r="I5" s="87" t="s">
        <v>654</v>
      </c>
      <c r="J5" s="87" t="s">
        <v>653</v>
      </c>
      <c r="K5" s="87" t="s">
        <v>652</v>
      </c>
      <c r="L5" s="87" t="s">
        <v>578</v>
      </c>
      <c r="M5" s="87" t="s">
        <v>651</v>
      </c>
      <c r="N5" s="87" t="s">
        <v>57</v>
      </c>
      <c r="O5" s="87" t="s">
        <v>181</v>
      </c>
      <c r="P5" s="89" t="s">
        <v>569</v>
      </c>
    </row>
    <row r="6" spans="1:16" ht="233.25" customHeight="1" x14ac:dyDescent="0.15">
      <c r="B6" s="93"/>
      <c r="C6" s="94"/>
      <c r="D6" s="106"/>
      <c r="E6" s="108"/>
      <c r="F6" s="88" t="s">
        <v>173</v>
      </c>
      <c r="G6" s="88" t="s">
        <v>174</v>
      </c>
      <c r="H6" s="88" t="s">
        <v>175</v>
      </c>
      <c r="I6" s="88" t="s">
        <v>176</v>
      </c>
      <c r="J6" s="88" t="s">
        <v>177</v>
      </c>
      <c r="K6" s="88" t="s">
        <v>178</v>
      </c>
      <c r="L6" s="88" t="s">
        <v>179</v>
      </c>
      <c r="M6" s="88" t="s">
        <v>180</v>
      </c>
      <c r="N6" s="88" t="s">
        <v>57</v>
      </c>
      <c r="O6" s="88" t="s">
        <v>181</v>
      </c>
      <c r="P6" s="90" t="s">
        <v>570</v>
      </c>
    </row>
    <row r="7" spans="1:16" ht="15" customHeight="1" x14ac:dyDescent="0.15">
      <c r="B7" s="95" t="s">
        <v>17</v>
      </c>
      <c r="C7" s="96"/>
      <c r="D7" s="72">
        <v>1746</v>
      </c>
      <c r="E7" s="60">
        <v>48.4</v>
      </c>
      <c r="F7" s="61">
        <v>53.2</v>
      </c>
      <c r="G7" s="61">
        <v>24.5</v>
      </c>
      <c r="H7" s="61">
        <v>13.6</v>
      </c>
      <c r="I7" s="61">
        <v>3.8</v>
      </c>
      <c r="J7" s="61">
        <v>19</v>
      </c>
      <c r="K7" s="61">
        <v>3.3</v>
      </c>
      <c r="L7" s="61">
        <v>8.5</v>
      </c>
      <c r="M7" s="61">
        <v>3.8</v>
      </c>
      <c r="N7" s="61">
        <v>3</v>
      </c>
      <c r="O7" s="61">
        <v>14.3</v>
      </c>
      <c r="P7" s="62">
        <v>3</v>
      </c>
    </row>
    <row r="8" spans="1:16" ht="15" customHeight="1" x14ac:dyDescent="0.15">
      <c r="B8" s="85" t="s">
        <v>1</v>
      </c>
      <c r="C8" s="65" t="s">
        <v>28</v>
      </c>
      <c r="D8" s="73">
        <v>13</v>
      </c>
      <c r="E8" s="57">
        <v>46.2</v>
      </c>
      <c r="F8" s="58">
        <v>38.5</v>
      </c>
      <c r="G8" s="58">
        <v>46.2</v>
      </c>
      <c r="H8" s="58">
        <v>7.7</v>
      </c>
      <c r="I8" s="58">
        <v>15.4</v>
      </c>
      <c r="J8" s="58">
        <v>15.4</v>
      </c>
      <c r="K8" s="58" t="s">
        <v>100</v>
      </c>
      <c r="L8" s="58" t="s">
        <v>100</v>
      </c>
      <c r="M8" s="58" t="s">
        <v>100</v>
      </c>
      <c r="N8" s="58" t="s">
        <v>100</v>
      </c>
      <c r="O8" s="58">
        <v>38.5</v>
      </c>
      <c r="P8" s="59" t="s">
        <v>100</v>
      </c>
    </row>
    <row r="9" spans="1:16" ht="15" customHeight="1" x14ac:dyDescent="0.15">
      <c r="B9" s="83"/>
      <c r="C9" s="66" t="s">
        <v>29</v>
      </c>
      <c r="D9" s="74">
        <v>61</v>
      </c>
      <c r="E9" s="54">
        <v>68.900000000000006</v>
      </c>
      <c r="F9" s="44">
        <v>42.6</v>
      </c>
      <c r="G9" s="44">
        <v>36.1</v>
      </c>
      <c r="H9" s="44">
        <v>13.1</v>
      </c>
      <c r="I9" s="44">
        <v>1.6</v>
      </c>
      <c r="J9" s="44">
        <v>18</v>
      </c>
      <c r="K9" s="44" t="s">
        <v>100</v>
      </c>
      <c r="L9" s="44">
        <v>3.3</v>
      </c>
      <c r="M9" s="44">
        <v>8.1999999999999993</v>
      </c>
      <c r="N9" s="44">
        <v>3.3</v>
      </c>
      <c r="O9" s="44">
        <v>11.5</v>
      </c>
      <c r="P9" s="45">
        <v>1.6</v>
      </c>
    </row>
    <row r="10" spans="1:16" ht="15" customHeight="1" x14ac:dyDescent="0.15">
      <c r="B10" s="83"/>
      <c r="C10" s="66" t="s">
        <v>30</v>
      </c>
      <c r="D10" s="74">
        <v>77</v>
      </c>
      <c r="E10" s="54">
        <v>75.3</v>
      </c>
      <c r="F10" s="44">
        <v>63.6</v>
      </c>
      <c r="G10" s="44">
        <v>48.1</v>
      </c>
      <c r="H10" s="44">
        <v>14.3</v>
      </c>
      <c r="I10" s="44">
        <v>3.9</v>
      </c>
      <c r="J10" s="44">
        <v>15.6</v>
      </c>
      <c r="K10" s="44">
        <v>3.9</v>
      </c>
      <c r="L10" s="44">
        <v>1.3</v>
      </c>
      <c r="M10" s="44">
        <v>7.8</v>
      </c>
      <c r="N10" s="44">
        <v>1.3</v>
      </c>
      <c r="O10" s="44">
        <v>3.9</v>
      </c>
      <c r="P10" s="45" t="s">
        <v>100</v>
      </c>
    </row>
    <row r="11" spans="1:16" ht="15" customHeight="1" x14ac:dyDescent="0.15">
      <c r="B11" s="83"/>
      <c r="C11" s="66" t="s">
        <v>31</v>
      </c>
      <c r="D11" s="74">
        <v>105</v>
      </c>
      <c r="E11" s="54">
        <v>71.400000000000006</v>
      </c>
      <c r="F11" s="44">
        <v>56.2</v>
      </c>
      <c r="G11" s="44">
        <v>41.9</v>
      </c>
      <c r="H11" s="44">
        <v>16.2</v>
      </c>
      <c r="I11" s="44">
        <v>3.8</v>
      </c>
      <c r="J11" s="44">
        <v>17.100000000000001</v>
      </c>
      <c r="K11" s="44">
        <v>2.9</v>
      </c>
      <c r="L11" s="44">
        <v>1</v>
      </c>
      <c r="M11" s="44">
        <v>6.7</v>
      </c>
      <c r="N11" s="44">
        <v>1.9</v>
      </c>
      <c r="O11" s="44">
        <v>8.6</v>
      </c>
      <c r="P11" s="45">
        <v>1.9</v>
      </c>
    </row>
    <row r="12" spans="1:16" ht="15" customHeight="1" x14ac:dyDescent="0.15">
      <c r="B12" s="83"/>
      <c r="C12" s="66" t="s">
        <v>32</v>
      </c>
      <c r="D12" s="74">
        <v>136</v>
      </c>
      <c r="E12" s="54">
        <v>61.8</v>
      </c>
      <c r="F12" s="44">
        <v>49.3</v>
      </c>
      <c r="G12" s="44">
        <v>22.1</v>
      </c>
      <c r="H12" s="44">
        <v>19.100000000000001</v>
      </c>
      <c r="I12" s="44">
        <v>6.6</v>
      </c>
      <c r="J12" s="44">
        <v>23.5</v>
      </c>
      <c r="K12" s="44">
        <v>4.4000000000000004</v>
      </c>
      <c r="L12" s="44">
        <v>3.7</v>
      </c>
      <c r="M12" s="44">
        <v>5.9</v>
      </c>
      <c r="N12" s="44">
        <v>1.5</v>
      </c>
      <c r="O12" s="44">
        <v>8.8000000000000007</v>
      </c>
      <c r="P12" s="45">
        <v>1.5</v>
      </c>
    </row>
    <row r="13" spans="1:16" ht="15" customHeight="1" x14ac:dyDescent="0.15">
      <c r="B13" s="83"/>
      <c r="C13" s="66" t="s">
        <v>33</v>
      </c>
      <c r="D13" s="74">
        <v>71</v>
      </c>
      <c r="E13" s="54">
        <v>57.7</v>
      </c>
      <c r="F13" s="44">
        <v>60.6</v>
      </c>
      <c r="G13" s="44">
        <v>32.4</v>
      </c>
      <c r="H13" s="44">
        <v>21.1</v>
      </c>
      <c r="I13" s="44">
        <v>4.2</v>
      </c>
      <c r="J13" s="44">
        <v>22.5</v>
      </c>
      <c r="K13" s="44">
        <v>2.8</v>
      </c>
      <c r="L13" s="44">
        <v>7</v>
      </c>
      <c r="M13" s="44">
        <v>2.8</v>
      </c>
      <c r="N13" s="44">
        <v>4.2</v>
      </c>
      <c r="O13" s="44">
        <v>11.3</v>
      </c>
      <c r="P13" s="45" t="s">
        <v>100</v>
      </c>
    </row>
    <row r="14" spans="1:16" ht="15" customHeight="1" x14ac:dyDescent="0.15">
      <c r="B14" s="83"/>
      <c r="C14" s="66" t="s">
        <v>34</v>
      </c>
      <c r="D14" s="74">
        <v>62</v>
      </c>
      <c r="E14" s="54">
        <v>33.9</v>
      </c>
      <c r="F14" s="44">
        <v>41.9</v>
      </c>
      <c r="G14" s="44">
        <v>8.1</v>
      </c>
      <c r="H14" s="44">
        <v>11.3</v>
      </c>
      <c r="I14" s="44">
        <v>6.5</v>
      </c>
      <c r="J14" s="44">
        <v>35.5</v>
      </c>
      <c r="K14" s="44">
        <v>8.1</v>
      </c>
      <c r="L14" s="44">
        <v>16.100000000000001</v>
      </c>
      <c r="M14" s="44">
        <v>4.8</v>
      </c>
      <c r="N14" s="44">
        <v>6.5</v>
      </c>
      <c r="O14" s="44">
        <v>11.3</v>
      </c>
      <c r="P14" s="45">
        <v>4.8</v>
      </c>
    </row>
    <row r="15" spans="1:16" ht="15" customHeight="1" x14ac:dyDescent="0.15">
      <c r="B15" s="83"/>
      <c r="C15" s="66" t="s">
        <v>35</v>
      </c>
      <c r="D15" s="74">
        <v>62</v>
      </c>
      <c r="E15" s="54">
        <v>27.4</v>
      </c>
      <c r="F15" s="44">
        <v>54.8</v>
      </c>
      <c r="G15" s="44">
        <v>16.100000000000001</v>
      </c>
      <c r="H15" s="44">
        <v>4.8</v>
      </c>
      <c r="I15" s="44">
        <v>3.2</v>
      </c>
      <c r="J15" s="44">
        <v>25.8</v>
      </c>
      <c r="K15" s="44">
        <v>4.8</v>
      </c>
      <c r="L15" s="44">
        <v>14.5</v>
      </c>
      <c r="M15" s="44" t="s">
        <v>100</v>
      </c>
      <c r="N15" s="44">
        <v>1.6</v>
      </c>
      <c r="O15" s="44">
        <v>22.6</v>
      </c>
      <c r="P15" s="45">
        <v>1.6</v>
      </c>
    </row>
    <row r="16" spans="1:16" ht="15" customHeight="1" x14ac:dyDescent="0.15">
      <c r="B16" s="83"/>
      <c r="C16" s="66" t="s">
        <v>36</v>
      </c>
      <c r="D16" s="74">
        <v>118</v>
      </c>
      <c r="E16" s="54">
        <v>18.600000000000001</v>
      </c>
      <c r="F16" s="44">
        <v>37.299999999999997</v>
      </c>
      <c r="G16" s="44">
        <v>9.3000000000000007</v>
      </c>
      <c r="H16" s="44">
        <v>9.3000000000000007</v>
      </c>
      <c r="I16" s="44">
        <v>1.7</v>
      </c>
      <c r="J16" s="44">
        <v>16.899999999999999</v>
      </c>
      <c r="K16" s="44">
        <v>5.9</v>
      </c>
      <c r="L16" s="44">
        <v>12.7</v>
      </c>
      <c r="M16" s="44">
        <v>4.2</v>
      </c>
      <c r="N16" s="44">
        <v>4.2</v>
      </c>
      <c r="O16" s="44">
        <v>30.5</v>
      </c>
      <c r="P16" s="45">
        <v>6.8</v>
      </c>
    </row>
    <row r="17" spans="2:16" ht="15" customHeight="1" x14ac:dyDescent="0.15">
      <c r="B17" s="83"/>
      <c r="C17" s="66" t="s">
        <v>37</v>
      </c>
      <c r="D17" s="74">
        <v>13</v>
      </c>
      <c r="E17" s="54">
        <v>53.8</v>
      </c>
      <c r="F17" s="44">
        <v>61.5</v>
      </c>
      <c r="G17" s="44">
        <v>30.8</v>
      </c>
      <c r="H17" s="44">
        <v>23.1</v>
      </c>
      <c r="I17" s="44" t="s">
        <v>100</v>
      </c>
      <c r="J17" s="44">
        <v>23.1</v>
      </c>
      <c r="K17" s="44" t="s">
        <v>100</v>
      </c>
      <c r="L17" s="44">
        <v>7.7</v>
      </c>
      <c r="M17" s="44">
        <v>15.4</v>
      </c>
      <c r="N17" s="44" t="s">
        <v>100</v>
      </c>
      <c r="O17" s="44">
        <v>7.7</v>
      </c>
      <c r="P17" s="45" t="s">
        <v>100</v>
      </c>
    </row>
    <row r="18" spans="2:16" ht="15" customHeight="1" x14ac:dyDescent="0.15">
      <c r="B18" s="83"/>
      <c r="C18" s="66" t="s">
        <v>38</v>
      </c>
      <c r="D18" s="74">
        <v>90</v>
      </c>
      <c r="E18" s="54">
        <v>63.3</v>
      </c>
      <c r="F18" s="44">
        <v>43.3</v>
      </c>
      <c r="G18" s="44">
        <v>35.6</v>
      </c>
      <c r="H18" s="44">
        <v>21.1</v>
      </c>
      <c r="I18" s="44">
        <v>4.4000000000000004</v>
      </c>
      <c r="J18" s="44">
        <v>17.8</v>
      </c>
      <c r="K18" s="44">
        <v>2.2000000000000002</v>
      </c>
      <c r="L18" s="44">
        <v>5.6</v>
      </c>
      <c r="M18" s="44">
        <v>10</v>
      </c>
      <c r="N18" s="44">
        <v>1.1000000000000001</v>
      </c>
      <c r="O18" s="44">
        <v>11.1</v>
      </c>
      <c r="P18" s="45">
        <v>1.1000000000000001</v>
      </c>
    </row>
    <row r="19" spans="2:16" ht="15" customHeight="1" x14ac:dyDescent="0.15">
      <c r="B19" s="83"/>
      <c r="C19" s="66" t="s">
        <v>39</v>
      </c>
      <c r="D19" s="74">
        <v>119</v>
      </c>
      <c r="E19" s="54">
        <v>80.7</v>
      </c>
      <c r="F19" s="44">
        <v>65.5</v>
      </c>
      <c r="G19" s="44">
        <v>42.9</v>
      </c>
      <c r="H19" s="44">
        <v>14.3</v>
      </c>
      <c r="I19" s="44">
        <v>0.8</v>
      </c>
      <c r="J19" s="44">
        <v>14.3</v>
      </c>
      <c r="K19" s="44">
        <v>3.4</v>
      </c>
      <c r="L19" s="44">
        <v>4.2</v>
      </c>
      <c r="M19" s="44">
        <v>5</v>
      </c>
      <c r="N19" s="44">
        <v>0.8</v>
      </c>
      <c r="O19" s="44">
        <v>3.4</v>
      </c>
      <c r="P19" s="45" t="s">
        <v>100</v>
      </c>
    </row>
    <row r="20" spans="2:16" ht="15" customHeight="1" x14ac:dyDescent="0.15">
      <c r="B20" s="83"/>
      <c r="C20" s="66" t="s">
        <v>40</v>
      </c>
      <c r="D20" s="74">
        <v>165</v>
      </c>
      <c r="E20" s="54">
        <v>67.3</v>
      </c>
      <c r="F20" s="44">
        <v>63</v>
      </c>
      <c r="G20" s="44">
        <v>32.1</v>
      </c>
      <c r="H20" s="44">
        <v>23</v>
      </c>
      <c r="I20" s="44">
        <v>3.6</v>
      </c>
      <c r="J20" s="44">
        <v>21.2</v>
      </c>
      <c r="K20" s="44">
        <v>2.4</v>
      </c>
      <c r="L20" s="44">
        <v>1.8</v>
      </c>
      <c r="M20" s="44">
        <v>1.8</v>
      </c>
      <c r="N20" s="44">
        <v>1.8</v>
      </c>
      <c r="O20" s="44">
        <v>3.6</v>
      </c>
      <c r="P20" s="45" t="s">
        <v>100</v>
      </c>
    </row>
    <row r="21" spans="2:16" ht="15" customHeight="1" x14ac:dyDescent="0.15">
      <c r="B21" s="83"/>
      <c r="C21" s="66" t="s">
        <v>41</v>
      </c>
      <c r="D21" s="74">
        <v>216</v>
      </c>
      <c r="E21" s="54">
        <v>54.2</v>
      </c>
      <c r="F21" s="44">
        <v>62</v>
      </c>
      <c r="G21" s="44">
        <v>24.1</v>
      </c>
      <c r="H21" s="44">
        <v>12.5</v>
      </c>
      <c r="I21" s="44">
        <v>3.7</v>
      </c>
      <c r="J21" s="44">
        <v>16.7</v>
      </c>
      <c r="K21" s="44">
        <v>1.9</v>
      </c>
      <c r="L21" s="44">
        <v>8.8000000000000007</v>
      </c>
      <c r="M21" s="44">
        <v>3.7</v>
      </c>
      <c r="N21" s="44">
        <v>1.9</v>
      </c>
      <c r="O21" s="44">
        <v>11.6</v>
      </c>
      <c r="P21" s="45">
        <v>0.9</v>
      </c>
    </row>
    <row r="22" spans="2:16" ht="15" customHeight="1" x14ac:dyDescent="0.15">
      <c r="B22" s="83"/>
      <c r="C22" s="66" t="s">
        <v>42</v>
      </c>
      <c r="D22" s="74">
        <v>76</v>
      </c>
      <c r="E22" s="54">
        <v>40.799999999999997</v>
      </c>
      <c r="F22" s="44">
        <v>60.5</v>
      </c>
      <c r="G22" s="44">
        <v>17.100000000000001</v>
      </c>
      <c r="H22" s="44">
        <v>10.5</v>
      </c>
      <c r="I22" s="44">
        <v>5.3</v>
      </c>
      <c r="J22" s="44">
        <v>17.100000000000001</v>
      </c>
      <c r="K22" s="44">
        <v>3.9</v>
      </c>
      <c r="L22" s="44">
        <v>18.399999999999999</v>
      </c>
      <c r="M22" s="44">
        <v>1.3</v>
      </c>
      <c r="N22" s="44">
        <v>2.6</v>
      </c>
      <c r="O22" s="44">
        <v>13.2</v>
      </c>
      <c r="P22" s="45">
        <v>1.3</v>
      </c>
    </row>
    <row r="23" spans="2:16" ht="15" customHeight="1" x14ac:dyDescent="0.15">
      <c r="B23" s="83"/>
      <c r="C23" s="66" t="s">
        <v>43</v>
      </c>
      <c r="D23" s="74">
        <v>60</v>
      </c>
      <c r="E23" s="54">
        <v>25</v>
      </c>
      <c r="F23" s="44">
        <v>56.7</v>
      </c>
      <c r="G23" s="44">
        <v>8.3000000000000007</v>
      </c>
      <c r="H23" s="44">
        <v>13.3</v>
      </c>
      <c r="I23" s="44">
        <v>3.3</v>
      </c>
      <c r="J23" s="44">
        <v>21.7</v>
      </c>
      <c r="K23" s="44">
        <v>3.3</v>
      </c>
      <c r="L23" s="44">
        <v>15</v>
      </c>
      <c r="M23" s="44" t="s">
        <v>100</v>
      </c>
      <c r="N23" s="44">
        <v>6.7</v>
      </c>
      <c r="O23" s="44">
        <v>21.7</v>
      </c>
      <c r="P23" s="45">
        <v>1.7</v>
      </c>
    </row>
    <row r="24" spans="2:16" ht="15" customHeight="1" x14ac:dyDescent="0.15">
      <c r="B24" s="83"/>
      <c r="C24" s="66" t="s">
        <v>44</v>
      </c>
      <c r="D24" s="74">
        <v>75</v>
      </c>
      <c r="E24" s="54">
        <v>22.7</v>
      </c>
      <c r="F24" s="44">
        <v>46.7</v>
      </c>
      <c r="G24" s="44">
        <v>14.7</v>
      </c>
      <c r="H24" s="44">
        <v>10.7</v>
      </c>
      <c r="I24" s="44">
        <v>8</v>
      </c>
      <c r="J24" s="44">
        <v>18.7</v>
      </c>
      <c r="K24" s="44">
        <v>4</v>
      </c>
      <c r="L24" s="44">
        <v>16</v>
      </c>
      <c r="M24" s="44" t="s">
        <v>100</v>
      </c>
      <c r="N24" s="44">
        <v>2.7</v>
      </c>
      <c r="O24" s="44">
        <v>28</v>
      </c>
      <c r="P24" s="45">
        <v>6.7</v>
      </c>
    </row>
    <row r="25" spans="2:16" ht="15" customHeight="1" x14ac:dyDescent="0.15">
      <c r="B25" s="83"/>
      <c r="C25" s="66" t="s">
        <v>45</v>
      </c>
      <c r="D25" s="74">
        <v>191</v>
      </c>
      <c r="E25" s="54">
        <v>8.9</v>
      </c>
      <c r="F25" s="44">
        <v>41.4</v>
      </c>
      <c r="G25" s="44">
        <v>6.8</v>
      </c>
      <c r="H25" s="44">
        <v>4.2</v>
      </c>
      <c r="I25" s="44">
        <v>2.6</v>
      </c>
      <c r="J25" s="44">
        <v>15.7</v>
      </c>
      <c r="K25" s="44">
        <v>2.6</v>
      </c>
      <c r="L25" s="44">
        <v>14.7</v>
      </c>
      <c r="M25" s="44">
        <v>0.5</v>
      </c>
      <c r="N25" s="44">
        <v>7.9</v>
      </c>
      <c r="O25" s="44">
        <v>26.7</v>
      </c>
      <c r="P25" s="45">
        <v>11.5</v>
      </c>
    </row>
    <row r="26" spans="2:16"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5" t="s">
        <v>100</v>
      </c>
    </row>
    <row r="27" spans="2:16" ht="15" customHeight="1" x14ac:dyDescent="0.15">
      <c r="B27" s="83"/>
      <c r="C27" s="66" t="s">
        <v>47</v>
      </c>
      <c r="D27" s="74">
        <v>1</v>
      </c>
      <c r="E27" s="54" t="s">
        <v>100</v>
      </c>
      <c r="F27" s="44" t="s">
        <v>100</v>
      </c>
      <c r="G27" s="44" t="s">
        <v>100</v>
      </c>
      <c r="H27" s="44" t="s">
        <v>100</v>
      </c>
      <c r="I27" s="44" t="s">
        <v>100</v>
      </c>
      <c r="J27" s="44" t="s">
        <v>100</v>
      </c>
      <c r="K27" s="44" t="s">
        <v>100</v>
      </c>
      <c r="L27" s="44" t="s">
        <v>100</v>
      </c>
      <c r="M27" s="44" t="s">
        <v>100</v>
      </c>
      <c r="N27" s="44" t="s">
        <v>100</v>
      </c>
      <c r="O27" s="44">
        <v>100</v>
      </c>
      <c r="P27" s="45" t="s">
        <v>100</v>
      </c>
    </row>
    <row r="28" spans="2:16" ht="15" customHeight="1" x14ac:dyDescent="0.15">
      <c r="B28" s="83"/>
      <c r="C28" s="66" t="s">
        <v>48</v>
      </c>
      <c r="D28" s="74">
        <v>2</v>
      </c>
      <c r="E28" s="54">
        <v>50</v>
      </c>
      <c r="F28" s="44">
        <v>100</v>
      </c>
      <c r="G28" s="44">
        <v>50</v>
      </c>
      <c r="H28" s="44" t="s">
        <v>100</v>
      </c>
      <c r="I28" s="44" t="s">
        <v>100</v>
      </c>
      <c r="J28" s="44" t="s">
        <v>100</v>
      </c>
      <c r="K28" s="44" t="s">
        <v>100</v>
      </c>
      <c r="L28" s="44" t="s">
        <v>100</v>
      </c>
      <c r="M28" s="44" t="s">
        <v>100</v>
      </c>
      <c r="N28" s="44" t="s">
        <v>100</v>
      </c>
      <c r="O28" s="44" t="s">
        <v>100</v>
      </c>
      <c r="P28" s="45" t="s">
        <v>100</v>
      </c>
    </row>
    <row r="29" spans="2:16" ht="15" customHeight="1" x14ac:dyDescent="0.15">
      <c r="B29" s="83"/>
      <c r="C29" s="66" t="s">
        <v>49</v>
      </c>
      <c r="D29" s="74">
        <v>1</v>
      </c>
      <c r="E29" s="54">
        <v>100</v>
      </c>
      <c r="F29" s="44">
        <v>100</v>
      </c>
      <c r="G29" s="44" t="s">
        <v>100</v>
      </c>
      <c r="H29" s="44" t="s">
        <v>100</v>
      </c>
      <c r="I29" s="44" t="s">
        <v>100</v>
      </c>
      <c r="J29" s="44">
        <v>100</v>
      </c>
      <c r="K29" s="44" t="s">
        <v>100</v>
      </c>
      <c r="L29" s="44" t="s">
        <v>100</v>
      </c>
      <c r="M29" s="44" t="s">
        <v>100</v>
      </c>
      <c r="N29" s="44" t="s">
        <v>100</v>
      </c>
      <c r="O29" s="44" t="s">
        <v>100</v>
      </c>
      <c r="P29" s="45" t="s">
        <v>100</v>
      </c>
    </row>
    <row r="30" spans="2:16" ht="15" customHeight="1" x14ac:dyDescent="0.15">
      <c r="B30" s="83"/>
      <c r="C30" s="66" t="s">
        <v>50</v>
      </c>
      <c r="D30" s="74">
        <v>1</v>
      </c>
      <c r="E30" s="54" t="s">
        <v>100</v>
      </c>
      <c r="F30" s="44">
        <v>100</v>
      </c>
      <c r="G30" s="44">
        <v>100</v>
      </c>
      <c r="H30" s="44">
        <v>100</v>
      </c>
      <c r="I30" s="44" t="s">
        <v>100</v>
      </c>
      <c r="J30" s="44" t="s">
        <v>100</v>
      </c>
      <c r="K30" s="44" t="s">
        <v>100</v>
      </c>
      <c r="L30" s="44" t="s">
        <v>100</v>
      </c>
      <c r="M30" s="44" t="s">
        <v>100</v>
      </c>
      <c r="N30" s="44" t="s">
        <v>100</v>
      </c>
      <c r="O30" s="44" t="s">
        <v>100</v>
      </c>
      <c r="P30" s="45" t="s">
        <v>100</v>
      </c>
    </row>
    <row r="31" spans="2:16" ht="15" customHeight="1" x14ac:dyDescent="0.15">
      <c r="B31" s="83"/>
      <c r="C31" s="66" t="s">
        <v>51</v>
      </c>
      <c r="D31" s="74">
        <v>1</v>
      </c>
      <c r="E31" s="54" t="s">
        <v>100</v>
      </c>
      <c r="F31" s="44" t="s">
        <v>100</v>
      </c>
      <c r="G31" s="44" t="s">
        <v>100</v>
      </c>
      <c r="H31" s="44" t="s">
        <v>100</v>
      </c>
      <c r="I31" s="44" t="s">
        <v>100</v>
      </c>
      <c r="J31" s="44" t="s">
        <v>100</v>
      </c>
      <c r="K31" s="44" t="s">
        <v>100</v>
      </c>
      <c r="L31" s="44" t="s">
        <v>100</v>
      </c>
      <c r="M31" s="44" t="s">
        <v>100</v>
      </c>
      <c r="N31" s="44" t="s">
        <v>100</v>
      </c>
      <c r="O31" s="44">
        <v>100</v>
      </c>
      <c r="P31" s="45" t="s">
        <v>100</v>
      </c>
    </row>
    <row r="32" spans="2:16"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5" t="s">
        <v>100</v>
      </c>
    </row>
    <row r="33" spans="2:16"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5" t="s">
        <v>100</v>
      </c>
    </row>
    <row r="34" spans="2:16"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7" t="s">
        <v>100</v>
      </c>
    </row>
    <row r="35" spans="2:16" ht="15" customHeight="1" x14ac:dyDescent="0.15">
      <c r="B35" s="82" t="s">
        <v>2</v>
      </c>
      <c r="C35" s="68" t="s">
        <v>55</v>
      </c>
      <c r="D35" s="76">
        <v>705</v>
      </c>
      <c r="E35" s="53">
        <v>51.9</v>
      </c>
      <c r="F35" s="42">
        <v>50.1</v>
      </c>
      <c r="G35" s="42">
        <v>26.7</v>
      </c>
      <c r="H35" s="42">
        <v>14</v>
      </c>
      <c r="I35" s="42">
        <v>4.3</v>
      </c>
      <c r="J35" s="42">
        <v>21.1</v>
      </c>
      <c r="K35" s="42">
        <v>4.0999999999999996</v>
      </c>
      <c r="L35" s="42">
        <v>6.8</v>
      </c>
      <c r="M35" s="42">
        <v>5.0999999999999996</v>
      </c>
      <c r="N35" s="42">
        <v>2.8</v>
      </c>
      <c r="O35" s="42">
        <v>14.3</v>
      </c>
      <c r="P35" s="43">
        <v>2.4</v>
      </c>
    </row>
    <row r="36" spans="2:16" ht="15" customHeight="1" x14ac:dyDescent="0.15">
      <c r="B36" s="83"/>
      <c r="C36" s="66" t="s">
        <v>56</v>
      </c>
      <c r="D36" s="74">
        <v>1005</v>
      </c>
      <c r="E36" s="54">
        <v>46.6</v>
      </c>
      <c r="F36" s="44">
        <v>55.4</v>
      </c>
      <c r="G36" s="44">
        <v>23.3</v>
      </c>
      <c r="H36" s="44">
        <v>13.5</v>
      </c>
      <c r="I36" s="44">
        <v>3.6</v>
      </c>
      <c r="J36" s="44">
        <v>17.600000000000001</v>
      </c>
      <c r="K36" s="44">
        <v>2.7</v>
      </c>
      <c r="L36" s="44">
        <v>9.6</v>
      </c>
      <c r="M36" s="44">
        <v>3</v>
      </c>
      <c r="N36" s="44">
        <v>3.2</v>
      </c>
      <c r="O36" s="44">
        <v>14</v>
      </c>
      <c r="P36" s="45">
        <v>3.2</v>
      </c>
    </row>
    <row r="37" spans="2:16" ht="15" customHeight="1" x14ac:dyDescent="0.15">
      <c r="B37" s="86"/>
      <c r="C37" s="67" t="s">
        <v>57</v>
      </c>
      <c r="D37" s="75">
        <v>7</v>
      </c>
      <c r="E37" s="55">
        <v>28.6</v>
      </c>
      <c r="F37" s="46">
        <v>71.400000000000006</v>
      </c>
      <c r="G37" s="46">
        <v>28.6</v>
      </c>
      <c r="H37" s="46">
        <v>14.3</v>
      </c>
      <c r="I37" s="46" t="s">
        <v>100</v>
      </c>
      <c r="J37" s="46">
        <v>14.3</v>
      </c>
      <c r="K37" s="46" t="s">
        <v>100</v>
      </c>
      <c r="L37" s="46" t="s">
        <v>100</v>
      </c>
      <c r="M37" s="46" t="s">
        <v>100</v>
      </c>
      <c r="N37" s="46" t="s">
        <v>100</v>
      </c>
      <c r="O37" s="46">
        <v>28.6</v>
      </c>
      <c r="P37" s="47" t="s">
        <v>100</v>
      </c>
    </row>
    <row r="38" spans="2:16" ht="15" customHeight="1" x14ac:dyDescent="0.15">
      <c r="B38" s="82" t="s">
        <v>3</v>
      </c>
      <c r="C38" s="68" t="s">
        <v>58</v>
      </c>
      <c r="D38" s="76">
        <v>26</v>
      </c>
      <c r="E38" s="53">
        <v>50</v>
      </c>
      <c r="F38" s="42">
        <v>50</v>
      </c>
      <c r="G38" s="42">
        <v>38.5</v>
      </c>
      <c r="H38" s="42">
        <v>15.4</v>
      </c>
      <c r="I38" s="42">
        <v>7.7</v>
      </c>
      <c r="J38" s="42">
        <v>19.2</v>
      </c>
      <c r="K38" s="42" t="s">
        <v>100</v>
      </c>
      <c r="L38" s="42">
        <v>3.8</v>
      </c>
      <c r="M38" s="42">
        <v>7.7</v>
      </c>
      <c r="N38" s="42" t="s">
        <v>100</v>
      </c>
      <c r="O38" s="42">
        <v>23.1</v>
      </c>
      <c r="P38" s="43" t="s">
        <v>100</v>
      </c>
    </row>
    <row r="39" spans="2:16" ht="15" customHeight="1" x14ac:dyDescent="0.15">
      <c r="B39" s="83"/>
      <c r="C39" s="66" t="s">
        <v>59</v>
      </c>
      <c r="D39" s="74">
        <v>152</v>
      </c>
      <c r="E39" s="54">
        <v>65.099999999999994</v>
      </c>
      <c r="F39" s="44">
        <v>42.8</v>
      </c>
      <c r="G39" s="44">
        <v>35.5</v>
      </c>
      <c r="H39" s="44">
        <v>17.8</v>
      </c>
      <c r="I39" s="44">
        <v>3.3</v>
      </c>
      <c r="J39" s="44">
        <v>17.8</v>
      </c>
      <c r="K39" s="44">
        <v>1.3</v>
      </c>
      <c r="L39" s="44">
        <v>4.5999999999999996</v>
      </c>
      <c r="M39" s="44">
        <v>9.1999999999999993</v>
      </c>
      <c r="N39" s="44">
        <v>2</v>
      </c>
      <c r="O39" s="44">
        <v>11.8</v>
      </c>
      <c r="P39" s="45">
        <v>1.3</v>
      </c>
    </row>
    <row r="40" spans="2:16" ht="15" customHeight="1" x14ac:dyDescent="0.15">
      <c r="B40" s="83"/>
      <c r="C40" s="66" t="s">
        <v>60</v>
      </c>
      <c r="D40" s="74">
        <v>198</v>
      </c>
      <c r="E40" s="54">
        <v>78.3</v>
      </c>
      <c r="F40" s="44">
        <v>65.2</v>
      </c>
      <c r="G40" s="44">
        <v>44.9</v>
      </c>
      <c r="H40" s="44">
        <v>14.1</v>
      </c>
      <c r="I40" s="44">
        <v>2</v>
      </c>
      <c r="J40" s="44">
        <v>14.6</v>
      </c>
      <c r="K40" s="44">
        <v>3.5</v>
      </c>
      <c r="L40" s="44">
        <v>3</v>
      </c>
      <c r="M40" s="44">
        <v>6.1</v>
      </c>
      <c r="N40" s="44">
        <v>1</v>
      </c>
      <c r="O40" s="44">
        <v>3.5</v>
      </c>
      <c r="P40" s="45" t="s">
        <v>100</v>
      </c>
    </row>
    <row r="41" spans="2:16" ht="15" customHeight="1" x14ac:dyDescent="0.15">
      <c r="B41" s="83"/>
      <c r="C41" s="66" t="s">
        <v>61</v>
      </c>
      <c r="D41" s="74">
        <v>271</v>
      </c>
      <c r="E41" s="54">
        <v>69</v>
      </c>
      <c r="F41" s="44">
        <v>60.5</v>
      </c>
      <c r="G41" s="44">
        <v>35.799999999999997</v>
      </c>
      <c r="H41" s="44">
        <v>20.3</v>
      </c>
      <c r="I41" s="44">
        <v>3.7</v>
      </c>
      <c r="J41" s="44">
        <v>19.899999999999999</v>
      </c>
      <c r="K41" s="44">
        <v>2.6</v>
      </c>
      <c r="L41" s="44">
        <v>1.5</v>
      </c>
      <c r="M41" s="44">
        <v>3.7</v>
      </c>
      <c r="N41" s="44">
        <v>1.8</v>
      </c>
      <c r="O41" s="44">
        <v>5.5</v>
      </c>
      <c r="P41" s="45">
        <v>0.7</v>
      </c>
    </row>
    <row r="42" spans="2:16" ht="15" customHeight="1" x14ac:dyDescent="0.15">
      <c r="B42" s="83"/>
      <c r="C42" s="66" t="s">
        <v>62</v>
      </c>
      <c r="D42" s="74">
        <v>354</v>
      </c>
      <c r="E42" s="54">
        <v>57.1</v>
      </c>
      <c r="F42" s="44">
        <v>57.3</v>
      </c>
      <c r="G42" s="44">
        <v>23.7</v>
      </c>
      <c r="H42" s="44">
        <v>15.3</v>
      </c>
      <c r="I42" s="44">
        <v>4.8</v>
      </c>
      <c r="J42" s="44">
        <v>19.2</v>
      </c>
      <c r="K42" s="44">
        <v>2.8</v>
      </c>
      <c r="L42" s="44">
        <v>6.8</v>
      </c>
      <c r="M42" s="44">
        <v>4.5</v>
      </c>
      <c r="N42" s="44">
        <v>1.7</v>
      </c>
      <c r="O42" s="44">
        <v>10.5</v>
      </c>
      <c r="P42" s="45">
        <v>1.1000000000000001</v>
      </c>
    </row>
    <row r="43" spans="2:16" ht="15" customHeight="1" x14ac:dyDescent="0.15">
      <c r="B43" s="83"/>
      <c r="C43" s="66" t="s">
        <v>63</v>
      </c>
      <c r="D43" s="74">
        <v>148</v>
      </c>
      <c r="E43" s="54">
        <v>48.6</v>
      </c>
      <c r="F43" s="44">
        <v>60.1</v>
      </c>
      <c r="G43" s="44">
        <v>24.3</v>
      </c>
      <c r="H43" s="44">
        <v>15.5</v>
      </c>
      <c r="I43" s="44">
        <v>4.7</v>
      </c>
      <c r="J43" s="44">
        <v>19.600000000000001</v>
      </c>
      <c r="K43" s="44">
        <v>3.4</v>
      </c>
      <c r="L43" s="44">
        <v>12.8</v>
      </c>
      <c r="M43" s="44">
        <v>2</v>
      </c>
      <c r="N43" s="44">
        <v>3.4</v>
      </c>
      <c r="O43" s="44">
        <v>12.8</v>
      </c>
      <c r="P43" s="45">
        <v>0.7</v>
      </c>
    </row>
    <row r="44" spans="2:16" ht="15" customHeight="1" x14ac:dyDescent="0.15">
      <c r="B44" s="83"/>
      <c r="C44" s="66" t="s">
        <v>64</v>
      </c>
      <c r="D44" s="74">
        <v>122</v>
      </c>
      <c r="E44" s="54">
        <v>29.5</v>
      </c>
      <c r="F44" s="44">
        <v>49.2</v>
      </c>
      <c r="G44" s="44">
        <v>8.1999999999999993</v>
      </c>
      <c r="H44" s="44">
        <v>12.3</v>
      </c>
      <c r="I44" s="44">
        <v>4.9000000000000004</v>
      </c>
      <c r="J44" s="44">
        <v>28.7</v>
      </c>
      <c r="K44" s="44">
        <v>5.7</v>
      </c>
      <c r="L44" s="44">
        <v>15.6</v>
      </c>
      <c r="M44" s="44">
        <v>2.5</v>
      </c>
      <c r="N44" s="44">
        <v>6.6</v>
      </c>
      <c r="O44" s="44">
        <v>16.399999999999999</v>
      </c>
      <c r="P44" s="45">
        <v>3.3</v>
      </c>
    </row>
    <row r="45" spans="2:16" ht="15" customHeight="1" x14ac:dyDescent="0.15">
      <c r="B45" s="83"/>
      <c r="C45" s="66" t="s">
        <v>65</v>
      </c>
      <c r="D45" s="74">
        <v>137</v>
      </c>
      <c r="E45" s="54">
        <v>24.8</v>
      </c>
      <c r="F45" s="44">
        <v>50.4</v>
      </c>
      <c r="G45" s="44">
        <v>15.3</v>
      </c>
      <c r="H45" s="44">
        <v>8</v>
      </c>
      <c r="I45" s="44">
        <v>5.8</v>
      </c>
      <c r="J45" s="44">
        <v>21.9</v>
      </c>
      <c r="K45" s="44">
        <v>4.4000000000000004</v>
      </c>
      <c r="L45" s="44">
        <v>15.3</v>
      </c>
      <c r="M45" s="44" t="s">
        <v>100</v>
      </c>
      <c r="N45" s="44">
        <v>2.2000000000000002</v>
      </c>
      <c r="O45" s="44">
        <v>25.5</v>
      </c>
      <c r="P45" s="45">
        <v>4.4000000000000004</v>
      </c>
    </row>
    <row r="46" spans="2:16" ht="15" customHeight="1" x14ac:dyDescent="0.15">
      <c r="B46" s="86"/>
      <c r="C46" s="67" t="s">
        <v>66</v>
      </c>
      <c r="D46" s="75">
        <v>310</v>
      </c>
      <c r="E46" s="55">
        <v>12.6</v>
      </c>
      <c r="F46" s="46">
        <v>39.700000000000003</v>
      </c>
      <c r="G46" s="46">
        <v>7.7</v>
      </c>
      <c r="H46" s="46">
        <v>6.1</v>
      </c>
      <c r="I46" s="46">
        <v>2.2999999999999998</v>
      </c>
      <c r="J46" s="46">
        <v>16.100000000000001</v>
      </c>
      <c r="K46" s="46">
        <v>3.9</v>
      </c>
      <c r="L46" s="46">
        <v>13.9</v>
      </c>
      <c r="M46" s="46">
        <v>1.9</v>
      </c>
      <c r="N46" s="46">
        <v>6.5</v>
      </c>
      <c r="O46" s="46">
        <v>28.4</v>
      </c>
      <c r="P46" s="47">
        <v>9.6999999999999993</v>
      </c>
    </row>
    <row r="47" spans="2:16" ht="15" customHeight="1" x14ac:dyDescent="0.15">
      <c r="B47" s="82" t="s">
        <v>4</v>
      </c>
      <c r="C47" s="68" t="s">
        <v>67</v>
      </c>
      <c r="D47" s="76">
        <v>126</v>
      </c>
      <c r="E47" s="53">
        <v>43.7</v>
      </c>
      <c r="F47" s="42">
        <v>55.6</v>
      </c>
      <c r="G47" s="42">
        <v>20.6</v>
      </c>
      <c r="H47" s="42">
        <v>10.3</v>
      </c>
      <c r="I47" s="42">
        <v>5.6</v>
      </c>
      <c r="J47" s="42">
        <v>20.6</v>
      </c>
      <c r="K47" s="42">
        <v>5.6</v>
      </c>
      <c r="L47" s="42">
        <v>10.3</v>
      </c>
      <c r="M47" s="42">
        <v>2.4</v>
      </c>
      <c r="N47" s="42">
        <v>4.8</v>
      </c>
      <c r="O47" s="42">
        <v>12.7</v>
      </c>
      <c r="P47" s="43">
        <v>0.8</v>
      </c>
    </row>
    <row r="48" spans="2:16" ht="15" customHeight="1" x14ac:dyDescent="0.15">
      <c r="B48" s="83"/>
      <c r="C48" s="66" t="s">
        <v>68</v>
      </c>
      <c r="D48" s="74">
        <v>11</v>
      </c>
      <c r="E48" s="54">
        <v>18.2</v>
      </c>
      <c r="F48" s="44">
        <v>63.6</v>
      </c>
      <c r="G48" s="44">
        <v>18.2</v>
      </c>
      <c r="H48" s="44">
        <v>9.1</v>
      </c>
      <c r="I48" s="44" t="s">
        <v>100</v>
      </c>
      <c r="J48" s="44" t="s">
        <v>100</v>
      </c>
      <c r="K48" s="44" t="s">
        <v>100</v>
      </c>
      <c r="L48" s="44" t="s">
        <v>100</v>
      </c>
      <c r="M48" s="44" t="s">
        <v>100</v>
      </c>
      <c r="N48" s="44" t="s">
        <v>100</v>
      </c>
      <c r="O48" s="44">
        <v>27.3</v>
      </c>
      <c r="P48" s="45" t="s">
        <v>100</v>
      </c>
    </row>
    <row r="49" spans="2:16" ht="15" customHeight="1" x14ac:dyDescent="0.15">
      <c r="B49" s="83"/>
      <c r="C49" s="66" t="s">
        <v>69</v>
      </c>
      <c r="D49" s="74">
        <v>695</v>
      </c>
      <c r="E49" s="54">
        <v>65.8</v>
      </c>
      <c r="F49" s="44">
        <v>55.5</v>
      </c>
      <c r="G49" s="44">
        <v>34.1</v>
      </c>
      <c r="H49" s="44">
        <v>16.8</v>
      </c>
      <c r="I49" s="44">
        <v>4</v>
      </c>
      <c r="J49" s="44">
        <v>19.899999999999999</v>
      </c>
      <c r="K49" s="44">
        <v>3.3</v>
      </c>
      <c r="L49" s="44">
        <v>4.9000000000000004</v>
      </c>
      <c r="M49" s="44">
        <v>5.6</v>
      </c>
      <c r="N49" s="44">
        <v>2.4</v>
      </c>
      <c r="O49" s="44">
        <v>8.3000000000000007</v>
      </c>
      <c r="P49" s="45">
        <v>1</v>
      </c>
    </row>
    <row r="50" spans="2:16" ht="15" customHeight="1" x14ac:dyDescent="0.15">
      <c r="B50" s="83"/>
      <c r="C50" s="66" t="s">
        <v>70</v>
      </c>
      <c r="D50" s="74">
        <v>268</v>
      </c>
      <c r="E50" s="54">
        <v>48.1</v>
      </c>
      <c r="F50" s="44">
        <v>54.1</v>
      </c>
      <c r="G50" s="44">
        <v>24.3</v>
      </c>
      <c r="H50" s="44">
        <v>11.2</v>
      </c>
      <c r="I50" s="44">
        <v>4.0999999999999996</v>
      </c>
      <c r="J50" s="44">
        <v>17.899999999999999</v>
      </c>
      <c r="K50" s="44">
        <v>3</v>
      </c>
      <c r="L50" s="44">
        <v>9.3000000000000007</v>
      </c>
      <c r="M50" s="44">
        <v>1.9</v>
      </c>
      <c r="N50" s="44">
        <v>3</v>
      </c>
      <c r="O50" s="44">
        <v>16.399999999999999</v>
      </c>
      <c r="P50" s="45">
        <v>1.1000000000000001</v>
      </c>
    </row>
    <row r="51" spans="2:16" ht="15" customHeight="1" x14ac:dyDescent="0.15">
      <c r="B51" s="83"/>
      <c r="C51" s="66" t="s">
        <v>71</v>
      </c>
      <c r="D51" s="74">
        <v>184</v>
      </c>
      <c r="E51" s="54">
        <v>42.9</v>
      </c>
      <c r="F51" s="44">
        <v>63.6</v>
      </c>
      <c r="G51" s="44">
        <v>20.7</v>
      </c>
      <c r="H51" s="44">
        <v>14.7</v>
      </c>
      <c r="I51" s="44">
        <v>3.3</v>
      </c>
      <c r="J51" s="44">
        <v>21.2</v>
      </c>
      <c r="K51" s="44">
        <v>1.6</v>
      </c>
      <c r="L51" s="44">
        <v>13</v>
      </c>
      <c r="M51" s="44">
        <v>4.3</v>
      </c>
      <c r="N51" s="44">
        <v>1.6</v>
      </c>
      <c r="O51" s="44">
        <v>10.3</v>
      </c>
      <c r="P51" s="45">
        <v>2.2000000000000002</v>
      </c>
    </row>
    <row r="52" spans="2:16" ht="15" customHeight="1" x14ac:dyDescent="0.15">
      <c r="B52" s="83"/>
      <c r="C52" s="66" t="s">
        <v>72</v>
      </c>
      <c r="D52" s="74">
        <v>49</v>
      </c>
      <c r="E52" s="54">
        <v>63.3</v>
      </c>
      <c r="F52" s="44">
        <v>38.799999999999997</v>
      </c>
      <c r="G52" s="44">
        <v>38.799999999999997</v>
      </c>
      <c r="H52" s="44">
        <v>16.3</v>
      </c>
      <c r="I52" s="44">
        <v>4.0999999999999996</v>
      </c>
      <c r="J52" s="44">
        <v>14.3</v>
      </c>
      <c r="K52" s="44">
        <v>2</v>
      </c>
      <c r="L52" s="44">
        <v>6.1</v>
      </c>
      <c r="M52" s="44">
        <v>8.1999999999999993</v>
      </c>
      <c r="N52" s="44" t="s">
        <v>100</v>
      </c>
      <c r="O52" s="44">
        <v>22.4</v>
      </c>
      <c r="P52" s="45" t="s">
        <v>100</v>
      </c>
    </row>
    <row r="53" spans="2:16" ht="15" customHeight="1" x14ac:dyDescent="0.15">
      <c r="B53" s="83"/>
      <c r="C53" s="66" t="s">
        <v>73</v>
      </c>
      <c r="D53" s="74">
        <v>343</v>
      </c>
      <c r="E53" s="54">
        <v>21</v>
      </c>
      <c r="F53" s="44">
        <v>43.7</v>
      </c>
      <c r="G53" s="44">
        <v>9</v>
      </c>
      <c r="H53" s="44">
        <v>9.3000000000000007</v>
      </c>
      <c r="I53" s="44">
        <v>3.2</v>
      </c>
      <c r="J53" s="44">
        <v>18.399999999999999</v>
      </c>
      <c r="K53" s="44">
        <v>3.5</v>
      </c>
      <c r="L53" s="44">
        <v>12</v>
      </c>
      <c r="M53" s="44">
        <v>1.7</v>
      </c>
      <c r="N53" s="44">
        <v>4.0999999999999996</v>
      </c>
      <c r="O53" s="44">
        <v>25.9</v>
      </c>
      <c r="P53" s="45">
        <v>8.1999999999999993</v>
      </c>
    </row>
    <row r="54" spans="2:16" ht="15" customHeight="1" x14ac:dyDescent="0.15">
      <c r="B54" s="86"/>
      <c r="C54" s="67" t="s">
        <v>57</v>
      </c>
      <c r="D54" s="75">
        <v>35</v>
      </c>
      <c r="E54" s="55">
        <v>31.4</v>
      </c>
      <c r="F54" s="46">
        <v>54.3</v>
      </c>
      <c r="G54" s="46">
        <v>17.100000000000001</v>
      </c>
      <c r="H54" s="46">
        <v>20</v>
      </c>
      <c r="I54" s="46" t="s">
        <v>100</v>
      </c>
      <c r="J54" s="46">
        <v>14.3</v>
      </c>
      <c r="K54" s="46">
        <v>2.9</v>
      </c>
      <c r="L54" s="46">
        <v>11.4</v>
      </c>
      <c r="M54" s="46">
        <v>2.9</v>
      </c>
      <c r="N54" s="46">
        <v>11.4</v>
      </c>
      <c r="O54" s="46">
        <v>8.6</v>
      </c>
      <c r="P54" s="47">
        <v>14.3</v>
      </c>
    </row>
    <row r="55" spans="2:16" ht="15" customHeight="1" x14ac:dyDescent="0.15">
      <c r="B55" s="82" t="s">
        <v>5</v>
      </c>
      <c r="C55" s="68" t="s">
        <v>74</v>
      </c>
      <c r="D55" s="76">
        <v>318</v>
      </c>
      <c r="E55" s="53">
        <v>39.6</v>
      </c>
      <c r="F55" s="42">
        <v>48.1</v>
      </c>
      <c r="G55" s="42">
        <v>17.899999999999999</v>
      </c>
      <c r="H55" s="42">
        <v>9.6999999999999993</v>
      </c>
      <c r="I55" s="42">
        <v>3.1</v>
      </c>
      <c r="J55" s="42">
        <v>17.899999999999999</v>
      </c>
      <c r="K55" s="42">
        <v>3.8</v>
      </c>
      <c r="L55" s="42">
        <v>11.6</v>
      </c>
      <c r="M55" s="42">
        <v>1.9</v>
      </c>
      <c r="N55" s="42">
        <v>4.7</v>
      </c>
      <c r="O55" s="42">
        <v>21.1</v>
      </c>
      <c r="P55" s="43">
        <v>4.4000000000000004</v>
      </c>
    </row>
    <row r="56" spans="2:16" ht="15" customHeight="1" x14ac:dyDescent="0.15">
      <c r="B56" s="83"/>
      <c r="C56" s="66" t="s">
        <v>75</v>
      </c>
      <c r="D56" s="74">
        <v>526</v>
      </c>
      <c r="E56" s="54">
        <v>43.5</v>
      </c>
      <c r="F56" s="44">
        <v>54.2</v>
      </c>
      <c r="G56" s="44">
        <v>21.9</v>
      </c>
      <c r="H56" s="44">
        <v>11</v>
      </c>
      <c r="I56" s="44">
        <v>3.4</v>
      </c>
      <c r="J56" s="44">
        <v>20</v>
      </c>
      <c r="K56" s="44">
        <v>3.8</v>
      </c>
      <c r="L56" s="44">
        <v>11</v>
      </c>
      <c r="M56" s="44">
        <v>4</v>
      </c>
      <c r="N56" s="44">
        <v>2.7</v>
      </c>
      <c r="O56" s="44">
        <v>14.4</v>
      </c>
      <c r="P56" s="45">
        <v>3.4</v>
      </c>
    </row>
    <row r="57" spans="2:16" ht="15" customHeight="1" x14ac:dyDescent="0.15">
      <c r="B57" s="83"/>
      <c r="C57" s="66" t="s">
        <v>76</v>
      </c>
      <c r="D57" s="74">
        <v>419</v>
      </c>
      <c r="E57" s="54">
        <v>53.7</v>
      </c>
      <c r="F57" s="44">
        <v>53</v>
      </c>
      <c r="G57" s="44">
        <v>26.5</v>
      </c>
      <c r="H57" s="44">
        <v>17.7</v>
      </c>
      <c r="I57" s="44">
        <v>3.8</v>
      </c>
      <c r="J57" s="44">
        <v>22</v>
      </c>
      <c r="K57" s="44">
        <v>1.9</v>
      </c>
      <c r="L57" s="44">
        <v>7.4</v>
      </c>
      <c r="M57" s="44">
        <v>4.3</v>
      </c>
      <c r="N57" s="44">
        <v>3.8</v>
      </c>
      <c r="O57" s="44">
        <v>11.2</v>
      </c>
      <c r="P57" s="45">
        <v>1.7</v>
      </c>
    </row>
    <row r="58" spans="2:16" ht="15" customHeight="1" x14ac:dyDescent="0.15">
      <c r="B58" s="83"/>
      <c r="C58" s="66" t="s">
        <v>77</v>
      </c>
      <c r="D58" s="74">
        <v>320</v>
      </c>
      <c r="E58" s="54">
        <v>57.5</v>
      </c>
      <c r="F58" s="44">
        <v>57.5</v>
      </c>
      <c r="G58" s="44">
        <v>31.6</v>
      </c>
      <c r="H58" s="44">
        <v>15.9</v>
      </c>
      <c r="I58" s="44">
        <v>4.7</v>
      </c>
      <c r="J58" s="44">
        <v>15.3</v>
      </c>
      <c r="K58" s="44">
        <v>2.5</v>
      </c>
      <c r="L58" s="44">
        <v>4.4000000000000004</v>
      </c>
      <c r="M58" s="44">
        <v>5</v>
      </c>
      <c r="N58" s="44">
        <v>1.9</v>
      </c>
      <c r="O58" s="44">
        <v>11.9</v>
      </c>
      <c r="P58" s="45">
        <v>1.9</v>
      </c>
    </row>
    <row r="59" spans="2:16" ht="15" customHeight="1" x14ac:dyDescent="0.15">
      <c r="B59" s="83"/>
      <c r="C59" s="66" t="s">
        <v>78</v>
      </c>
      <c r="D59" s="74">
        <v>83</v>
      </c>
      <c r="E59" s="54">
        <v>54.2</v>
      </c>
      <c r="F59" s="44">
        <v>53</v>
      </c>
      <c r="G59" s="44">
        <v>28.9</v>
      </c>
      <c r="H59" s="44">
        <v>20.5</v>
      </c>
      <c r="I59" s="44">
        <v>6</v>
      </c>
      <c r="J59" s="44">
        <v>14.5</v>
      </c>
      <c r="K59" s="44">
        <v>4.8</v>
      </c>
      <c r="L59" s="44">
        <v>1.2</v>
      </c>
      <c r="M59" s="44">
        <v>3.6</v>
      </c>
      <c r="N59" s="44">
        <v>1.2</v>
      </c>
      <c r="O59" s="44">
        <v>13.3</v>
      </c>
      <c r="P59" s="45">
        <v>3.6</v>
      </c>
    </row>
    <row r="60" spans="2:16" ht="15" customHeight="1" x14ac:dyDescent="0.15">
      <c r="B60" s="83"/>
      <c r="C60" s="66" t="s">
        <v>79</v>
      </c>
      <c r="D60" s="74">
        <v>29</v>
      </c>
      <c r="E60" s="54">
        <v>72.400000000000006</v>
      </c>
      <c r="F60" s="44">
        <v>51.7</v>
      </c>
      <c r="G60" s="44">
        <v>37.9</v>
      </c>
      <c r="H60" s="44">
        <v>13.8</v>
      </c>
      <c r="I60" s="44">
        <v>3.4</v>
      </c>
      <c r="J60" s="44">
        <v>17.2</v>
      </c>
      <c r="K60" s="44">
        <v>3.4</v>
      </c>
      <c r="L60" s="44">
        <v>6.9</v>
      </c>
      <c r="M60" s="44">
        <v>6.9</v>
      </c>
      <c r="N60" s="44" t="s">
        <v>100</v>
      </c>
      <c r="O60" s="44">
        <v>6.9</v>
      </c>
      <c r="P60" s="45" t="s">
        <v>100</v>
      </c>
    </row>
    <row r="61" spans="2:16" ht="15" customHeight="1" x14ac:dyDescent="0.15">
      <c r="B61" s="86"/>
      <c r="C61" s="67" t="s">
        <v>80</v>
      </c>
      <c r="D61" s="75">
        <v>14</v>
      </c>
      <c r="E61" s="55">
        <v>35.700000000000003</v>
      </c>
      <c r="F61" s="46">
        <v>42.9</v>
      </c>
      <c r="G61" s="46">
        <v>28.6</v>
      </c>
      <c r="H61" s="46" t="s">
        <v>100</v>
      </c>
      <c r="I61" s="46" t="s">
        <v>100</v>
      </c>
      <c r="J61" s="46">
        <v>42.9</v>
      </c>
      <c r="K61" s="46" t="s">
        <v>100</v>
      </c>
      <c r="L61" s="46">
        <v>7.1</v>
      </c>
      <c r="M61" s="46" t="s">
        <v>100</v>
      </c>
      <c r="N61" s="46" t="s">
        <v>100</v>
      </c>
      <c r="O61" s="46">
        <v>21.4</v>
      </c>
      <c r="P61" s="47">
        <v>7.1</v>
      </c>
    </row>
    <row r="62" spans="2:16" ht="15" customHeight="1" x14ac:dyDescent="0.15">
      <c r="B62" s="82" t="s">
        <v>6</v>
      </c>
      <c r="C62" s="68" t="s">
        <v>81</v>
      </c>
      <c r="D62" s="76">
        <v>162</v>
      </c>
      <c r="E62" s="53">
        <v>74.099999999999994</v>
      </c>
      <c r="F62" s="42">
        <v>64.8</v>
      </c>
      <c r="G62" s="42">
        <v>39.5</v>
      </c>
      <c r="H62" s="42">
        <v>14.2</v>
      </c>
      <c r="I62" s="42">
        <v>3.7</v>
      </c>
      <c r="J62" s="42">
        <v>14.2</v>
      </c>
      <c r="K62" s="42">
        <v>1.2</v>
      </c>
      <c r="L62" s="42">
        <v>1.9</v>
      </c>
      <c r="M62" s="42">
        <v>6.2</v>
      </c>
      <c r="N62" s="42">
        <v>1.2</v>
      </c>
      <c r="O62" s="42">
        <v>8</v>
      </c>
      <c r="P62" s="43">
        <v>1.2</v>
      </c>
    </row>
    <row r="63" spans="2:16" ht="15" customHeight="1" x14ac:dyDescent="0.15">
      <c r="B63" s="83"/>
      <c r="C63" s="66" t="s">
        <v>82</v>
      </c>
      <c r="D63" s="74">
        <v>172</v>
      </c>
      <c r="E63" s="54">
        <v>65.099999999999994</v>
      </c>
      <c r="F63" s="44">
        <v>59.3</v>
      </c>
      <c r="G63" s="44">
        <v>41.9</v>
      </c>
      <c r="H63" s="44">
        <v>19.2</v>
      </c>
      <c r="I63" s="44">
        <v>1.2</v>
      </c>
      <c r="J63" s="44">
        <v>16.899999999999999</v>
      </c>
      <c r="K63" s="44">
        <v>1.7</v>
      </c>
      <c r="L63" s="44">
        <v>2.2999999999999998</v>
      </c>
      <c r="M63" s="44">
        <v>4.0999999999999996</v>
      </c>
      <c r="N63" s="44">
        <v>0.6</v>
      </c>
      <c r="O63" s="44">
        <v>5.2</v>
      </c>
      <c r="P63" s="45">
        <v>1.2</v>
      </c>
    </row>
    <row r="64" spans="2:16" ht="15" customHeight="1" x14ac:dyDescent="0.15">
      <c r="B64" s="83"/>
      <c r="C64" s="66" t="s">
        <v>83</v>
      </c>
      <c r="D64" s="74">
        <v>767</v>
      </c>
      <c r="E64" s="54">
        <v>51.9</v>
      </c>
      <c r="F64" s="44">
        <v>52.3</v>
      </c>
      <c r="G64" s="44">
        <v>23.9</v>
      </c>
      <c r="H64" s="44">
        <v>15.8</v>
      </c>
      <c r="I64" s="44">
        <v>4.3</v>
      </c>
      <c r="J64" s="44">
        <v>20.100000000000001</v>
      </c>
      <c r="K64" s="44">
        <v>2.5</v>
      </c>
      <c r="L64" s="44">
        <v>7.8</v>
      </c>
      <c r="M64" s="44">
        <v>4.4000000000000004</v>
      </c>
      <c r="N64" s="44">
        <v>3.5</v>
      </c>
      <c r="O64" s="44">
        <v>13.3</v>
      </c>
      <c r="P64" s="45">
        <v>2.2999999999999998</v>
      </c>
    </row>
    <row r="65" spans="2:16" ht="15" customHeight="1" x14ac:dyDescent="0.15">
      <c r="B65" s="86"/>
      <c r="C65" s="67" t="s">
        <v>84</v>
      </c>
      <c r="D65" s="75">
        <v>276</v>
      </c>
      <c r="E65" s="55">
        <v>26.4</v>
      </c>
      <c r="F65" s="46">
        <v>51.4</v>
      </c>
      <c r="G65" s="46">
        <v>15.6</v>
      </c>
      <c r="H65" s="46">
        <v>9.4</v>
      </c>
      <c r="I65" s="46">
        <v>4.7</v>
      </c>
      <c r="J65" s="46">
        <v>21.7</v>
      </c>
      <c r="K65" s="46">
        <v>5.4</v>
      </c>
      <c r="L65" s="46">
        <v>14.5</v>
      </c>
      <c r="M65" s="46">
        <v>3.3</v>
      </c>
      <c r="N65" s="46">
        <v>2.5</v>
      </c>
      <c r="O65" s="46">
        <v>18.5</v>
      </c>
      <c r="P65" s="47">
        <v>4.3</v>
      </c>
    </row>
    <row r="66" spans="2:16" ht="15" customHeight="1" x14ac:dyDescent="0.15">
      <c r="B66" s="82" t="s">
        <v>7</v>
      </c>
      <c r="C66" s="68" t="s">
        <v>85</v>
      </c>
      <c r="D66" s="76">
        <v>684</v>
      </c>
      <c r="E66" s="53">
        <v>43.7</v>
      </c>
      <c r="F66" s="42">
        <v>52.6</v>
      </c>
      <c r="G66" s="42">
        <v>20.8</v>
      </c>
      <c r="H66" s="42">
        <v>12.7</v>
      </c>
      <c r="I66" s="42">
        <v>3.8</v>
      </c>
      <c r="J66" s="42">
        <v>20.5</v>
      </c>
      <c r="K66" s="42">
        <v>3.7</v>
      </c>
      <c r="L66" s="42">
        <v>9.8000000000000007</v>
      </c>
      <c r="M66" s="42">
        <v>3.2</v>
      </c>
      <c r="N66" s="42">
        <v>3.4</v>
      </c>
      <c r="O66" s="42">
        <v>14</v>
      </c>
      <c r="P66" s="43">
        <v>3.7</v>
      </c>
    </row>
    <row r="67" spans="2:16" ht="15" customHeight="1" x14ac:dyDescent="0.15">
      <c r="B67" s="83"/>
      <c r="C67" s="66" t="s">
        <v>86</v>
      </c>
      <c r="D67" s="74">
        <v>402</v>
      </c>
      <c r="E67" s="54">
        <v>54</v>
      </c>
      <c r="F67" s="44">
        <v>57</v>
      </c>
      <c r="G67" s="44">
        <v>29.9</v>
      </c>
      <c r="H67" s="44">
        <v>14.9</v>
      </c>
      <c r="I67" s="44">
        <v>5.2</v>
      </c>
      <c r="J67" s="44">
        <v>20.6</v>
      </c>
      <c r="K67" s="44">
        <v>3.7</v>
      </c>
      <c r="L67" s="44">
        <v>8.6999999999999993</v>
      </c>
      <c r="M67" s="44">
        <v>5.7</v>
      </c>
      <c r="N67" s="44">
        <v>3</v>
      </c>
      <c r="O67" s="44">
        <v>10.9</v>
      </c>
      <c r="P67" s="45">
        <v>2.2000000000000002</v>
      </c>
    </row>
    <row r="68" spans="2:16" ht="15" customHeight="1" x14ac:dyDescent="0.15">
      <c r="B68" s="83"/>
      <c r="C68" s="66" t="s">
        <v>87</v>
      </c>
      <c r="D68" s="74">
        <v>7</v>
      </c>
      <c r="E68" s="54">
        <v>42.9</v>
      </c>
      <c r="F68" s="44">
        <v>57.1</v>
      </c>
      <c r="G68" s="44" t="s">
        <v>100</v>
      </c>
      <c r="H68" s="44" t="s">
        <v>100</v>
      </c>
      <c r="I68" s="44" t="s">
        <v>100</v>
      </c>
      <c r="J68" s="44">
        <v>14.3</v>
      </c>
      <c r="K68" s="44" t="s">
        <v>100</v>
      </c>
      <c r="L68" s="44" t="s">
        <v>100</v>
      </c>
      <c r="M68" s="44" t="s">
        <v>100</v>
      </c>
      <c r="N68" s="44" t="s">
        <v>100</v>
      </c>
      <c r="O68" s="44">
        <v>28.6</v>
      </c>
      <c r="P68" s="45" t="s">
        <v>100</v>
      </c>
    </row>
    <row r="69" spans="2:16" ht="15" customHeight="1" x14ac:dyDescent="0.15">
      <c r="B69" s="83"/>
      <c r="C69" s="66" t="s">
        <v>88</v>
      </c>
      <c r="D69" s="74">
        <v>27</v>
      </c>
      <c r="E69" s="54">
        <v>51.9</v>
      </c>
      <c r="F69" s="44">
        <v>55.6</v>
      </c>
      <c r="G69" s="44">
        <v>33.299999999999997</v>
      </c>
      <c r="H69" s="44">
        <v>7.4</v>
      </c>
      <c r="I69" s="44">
        <v>3.7</v>
      </c>
      <c r="J69" s="44">
        <v>18.5</v>
      </c>
      <c r="K69" s="44" t="s">
        <v>100</v>
      </c>
      <c r="L69" s="44">
        <v>11.1</v>
      </c>
      <c r="M69" s="44">
        <v>3.7</v>
      </c>
      <c r="N69" s="44" t="s">
        <v>100</v>
      </c>
      <c r="O69" s="44">
        <v>11.1</v>
      </c>
      <c r="P69" s="45" t="s">
        <v>100</v>
      </c>
    </row>
    <row r="70" spans="2:16" ht="15" customHeight="1" x14ac:dyDescent="0.15">
      <c r="B70" s="83"/>
      <c r="C70" s="66" t="s">
        <v>89</v>
      </c>
      <c r="D70" s="74">
        <v>373</v>
      </c>
      <c r="E70" s="54">
        <v>58.4</v>
      </c>
      <c r="F70" s="44">
        <v>55</v>
      </c>
      <c r="G70" s="44">
        <v>29.5</v>
      </c>
      <c r="H70" s="44">
        <v>14.2</v>
      </c>
      <c r="I70" s="44">
        <v>3.2</v>
      </c>
      <c r="J70" s="44">
        <v>16.100000000000001</v>
      </c>
      <c r="K70" s="44">
        <v>2.1</v>
      </c>
      <c r="L70" s="44">
        <v>5.6</v>
      </c>
      <c r="M70" s="44">
        <v>3.5</v>
      </c>
      <c r="N70" s="44">
        <v>2.1</v>
      </c>
      <c r="O70" s="44">
        <v>12.3</v>
      </c>
      <c r="P70" s="45">
        <v>1.3</v>
      </c>
    </row>
    <row r="71" spans="2:16" ht="15" customHeight="1" x14ac:dyDescent="0.15">
      <c r="B71" s="83"/>
      <c r="C71" s="66" t="s">
        <v>90</v>
      </c>
      <c r="D71" s="74">
        <v>78</v>
      </c>
      <c r="E71" s="54">
        <v>32.1</v>
      </c>
      <c r="F71" s="44">
        <v>35.9</v>
      </c>
      <c r="G71" s="44">
        <v>17.899999999999999</v>
      </c>
      <c r="H71" s="44">
        <v>17.899999999999999</v>
      </c>
      <c r="I71" s="44">
        <v>1.3</v>
      </c>
      <c r="J71" s="44">
        <v>14.1</v>
      </c>
      <c r="K71" s="44">
        <v>3.8</v>
      </c>
      <c r="L71" s="44">
        <v>6.4</v>
      </c>
      <c r="M71" s="44">
        <v>2.6</v>
      </c>
      <c r="N71" s="44">
        <v>7.7</v>
      </c>
      <c r="O71" s="44">
        <v>24.4</v>
      </c>
      <c r="P71" s="45">
        <v>6.4</v>
      </c>
    </row>
    <row r="72" spans="2:16" ht="15" customHeight="1" x14ac:dyDescent="0.15">
      <c r="B72" s="83"/>
      <c r="C72" s="66" t="s">
        <v>91</v>
      </c>
      <c r="D72" s="74">
        <v>43</v>
      </c>
      <c r="E72" s="54">
        <v>41.9</v>
      </c>
      <c r="F72" s="44">
        <v>51.2</v>
      </c>
      <c r="G72" s="44">
        <v>14</v>
      </c>
      <c r="H72" s="44">
        <v>23.3</v>
      </c>
      <c r="I72" s="44">
        <v>4.7</v>
      </c>
      <c r="J72" s="44">
        <v>16.3</v>
      </c>
      <c r="K72" s="44">
        <v>4.7</v>
      </c>
      <c r="L72" s="44">
        <v>14</v>
      </c>
      <c r="M72" s="44">
        <v>4.7</v>
      </c>
      <c r="N72" s="44">
        <v>4.7</v>
      </c>
      <c r="O72" s="44">
        <v>18.600000000000001</v>
      </c>
      <c r="P72" s="45">
        <v>4.7</v>
      </c>
    </row>
    <row r="73" spans="2:16" ht="15" customHeight="1" x14ac:dyDescent="0.15">
      <c r="B73" s="83"/>
      <c r="C73" s="66" t="s">
        <v>92</v>
      </c>
      <c r="D73" s="74">
        <v>41</v>
      </c>
      <c r="E73" s="54">
        <v>75.599999999999994</v>
      </c>
      <c r="F73" s="44">
        <v>68.3</v>
      </c>
      <c r="G73" s="44">
        <v>36.6</v>
      </c>
      <c r="H73" s="44">
        <v>12.2</v>
      </c>
      <c r="I73" s="44" t="s">
        <v>100</v>
      </c>
      <c r="J73" s="44">
        <v>24.4</v>
      </c>
      <c r="K73" s="44" t="s">
        <v>100</v>
      </c>
      <c r="L73" s="44">
        <v>2.4</v>
      </c>
      <c r="M73" s="44">
        <v>2.4</v>
      </c>
      <c r="N73" s="44" t="s">
        <v>100</v>
      </c>
      <c r="O73" s="44">
        <v>7.3</v>
      </c>
      <c r="P73" s="45" t="s">
        <v>100</v>
      </c>
    </row>
    <row r="74" spans="2:16" ht="15" customHeight="1" x14ac:dyDescent="0.15">
      <c r="B74" s="86"/>
      <c r="C74" s="67" t="s">
        <v>93</v>
      </c>
      <c r="D74" s="75">
        <v>20</v>
      </c>
      <c r="E74" s="55">
        <v>25</v>
      </c>
      <c r="F74" s="46">
        <v>30</v>
      </c>
      <c r="G74" s="46">
        <v>5</v>
      </c>
      <c r="H74" s="46">
        <v>15</v>
      </c>
      <c r="I74" s="46">
        <v>5</v>
      </c>
      <c r="J74" s="46">
        <v>20</v>
      </c>
      <c r="K74" s="46">
        <v>5</v>
      </c>
      <c r="L74" s="46">
        <v>5</v>
      </c>
      <c r="M74" s="46">
        <v>5</v>
      </c>
      <c r="N74" s="46">
        <v>5</v>
      </c>
      <c r="O74" s="46">
        <v>40</v>
      </c>
      <c r="P74" s="47" t="s">
        <v>100</v>
      </c>
    </row>
    <row r="75" spans="2:16" ht="15" customHeight="1" x14ac:dyDescent="0.15">
      <c r="B75" s="82" t="s">
        <v>8</v>
      </c>
      <c r="C75" s="68" t="s">
        <v>94</v>
      </c>
      <c r="D75" s="76">
        <v>111</v>
      </c>
      <c r="E75" s="53">
        <v>45.9</v>
      </c>
      <c r="F75" s="42">
        <v>49.5</v>
      </c>
      <c r="G75" s="42">
        <v>24.3</v>
      </c>
      <c r="H75" s="42">
        <v>12.6</v>
      </c>
      <c r="I75" s="42">
        <v>1.8</v>
      </c>
      <c r="J75" s="42">
        <v>15.3</v>
      </c>
      <c r="K75" s="42">
        <v>5.4</v>
      </c>
      <c r="L75" s="42">
        <v>11.7</v>
      </c>
      <c r="M75" s="42">
        <v>2.7</v>
      </c>
      <c r="N75" s="42">
        <v>5.4</v>
      </c>
      <c r="O75" s="42">
        <v>11.7</v>
      </c>
      <c r="P75" s="43">
        <v>4.5</v>
      </c>
    </row>
    <row r="76" spans="2:16" ht="15" customHeight="1" x14ac:dyDescent="0.15">
      <c r="B76" s="83"/>
      <c r="C76" s="66" t="s">
        <v>95</v>
      </c>
      <c r="D76" s="74">
        <v>340</v>
      </c>
      <c r="E76" s="54">
        <v>50.3</v>
      </c>
      <c r="F76" s="44">
        <v>50.9</v>
      </c>
      <c r="G76" s="44">
        <v>22.4</v>
      </c>
      <c r="H76" s="44">
        <v>14.7</v>
      </c>
      <c r="I76" s="44">
        <v>4.4000000000000004</v>
      </c>
      <c r="J76" s="44">
        <v>19.7</v>
      </c>
      <c r="K76" s="44">
        <v>3.5</v>
      </c>
      <c r="L76" s="44">
        <v>8.8000000000000007</v>
      </c>
      <c r="M76" s="44">
        <v>3.2</v>
      </c>
      <c r="N76" s="44">
        <v>1.8</v>
      </c>
      <c r="O76" s="44">
        <v>15</v>
      </c>
      <c r="P76" s="45">
        <v>2.6</v>
      </c>
    </row>
    <row r="77" spans="2:16" ht="15" customHeight="1" x14ac:dyDescent="0.15">
      <c r="B77" s="83"/>
      <c r="C77" s="66" t="s">
        <v>96</v>
      </c>
      <c r="D77" s="74">
        <v>653</v>
      </c>
      <c r="E77" s="54">
        <v>51.6</v>
      </c>
      <c r="F77" s="44">
        <v>54.5</v>
      </c>
      <c r="G77" s="44">
        <v>26</v>
      </c>
      <c r="H77" s="44">
        <v>13.8</v>
      </c>
      <c r="I77" s="44">
        <v>4.5999999999999996</v>
      </c>
      <c r="J77" s="44">
        <v>19.3</v>
      </c>
      <c r="K77" s="44">
        <v>2.6</v>
      </c>
      <c r="L77" s="44">
        <v>8.4</v>
      </c>
      <c r="M77" s="44">
        <v>3.8</v>
      </c>
      <c r="N77" s="44">
        <v>3.7</v>
      </c>
      <c r="O77" s="44">
        <v>13.8</v>
      </c>
      <c r="P77" s="45">
        <v>2.8</v>
      </c>
    </row>
    <row r="78" spans="2:16" ht="15" customHeight="1" x14ac:dyDescent="0.15">
      <c r="B78" s="83"/>
      <c r="C78" s="66" t="s">
        <v>97</v>
      </c>
      <c r="D78" s="74">
        <v>224</v>
      </c>
      <c r="E78" s="54">
        <v>44.2</v>
      </c>
      <c r="F78" s="44">
        <v>54.5</v>
      </c>
      <c r="G78" s="44">
        <v>25.9</v>
      </c>
      <c r="H78" s="44">
        <v>13.4</v>
      </c>
      <c r="I78" s="44">
        <v>3.1</v>
      </c>
      <c r="J78" s="44">
        <v>20.5</v>
      </c>
      <c r="K78" s="44">
        <v>4.5</v>
      </c>
      <c r="L78" s="44">
        <v>8</v>
      </c>
      <c r="M78" s="44">
        <v>2.2000000000000002</v>
      </c>
      <c r="N78" s="44">
        <v>2.2000000000000002</v>
      </c>
      <c r="O78" s="44">
        <v>15.2</v>
      </c>
      <c r="P78" s="45">
        <v>1.3</v>
      </c>
    </row>
    <row r="79" spans="2:16" ht="15" customHeight="1" x14ac:dyDescent="0.15">
      <c r="B79" s="83"/>
      <c r="C79" s="66" t="s">
        <v>98</v>
      </c>
      <c r="D79" s="74">
        <v>225</v>
      </c>
      <c r="E79" s="54">
        <v>51.1</v>
      </c>
      <c r="F79" s="44">
        <v>56.4</v>
      </c>
      <c r="G79" s="44">
        <v>24</v>
      </c>
      <c r="H79" s="44">
        <v>16.899999999999999</v>
      </c>
      <c r="I79" s="44">
        <v>2.7</v>
      </c>
      <c r="J79" s="44">
        <v>19.600000000000001</v>
      </c>
      <c r="K79" s="44">
        <v>0.9</v>
      </c>
      <c r="L79" s="44">
        <v>5.8</v>
      </c>
      <c r="M79" s="44">
        <v>7.6</v>
      </c>
      <c r="N79" s="44">
        <v>2.7</v>
      </c>
      <c r="O79" s="44">
        <v>11.1</v>
      </c>
      <c r="P79" s="45">
        <v>3.1</v>
      </c>
    </row>
    <row r="80" spans="2:16" ht="15" customHeight="1" x14ac:dyDescent="0.15">
      <c r="B80" s="86"/>
      <c r="C80" s="67" t="s">
        <v>99</v>
      </c>
      <c r="D80" s="75">
        <v>116</v>
      </c>
      <c r="E80" s="55">
        <v>45.7</v>
      </c>
      <c r="F80" s="46">
        <v>52.6</v>
      </c>
      <c r="G80" s="46">
        <v>26.7</v>
      </c>
      <c r="H80" s="46">
        <v>11.2</v>
      </c>
      <c r="I80" s="46">
        <v>4.3</v>
      </c>
      <c r="J80" s="46">
        <v>19</v>
      </c>
      <c r="K80" s="46">
        <v>6</v>
      </c>
      <c r="L80" s="46">
        <v>8.6</v>
      </c>
      <c r="M80" s="46">
        <v>3.4</v>
      </c>
      <c r="N80" s="46">
        <v>3.4</v>
      </c>
      <c r="O80" s="46">
        <v>13.8</v>
      </c>
      <c r="P80" s="47">
        <v>3.4</v>
      </c>
    </row>
    <row r="81" spans="2:16" ht="15" customHeight="1" x14ac:dyDescent="0.15">
      <c r="B81" s="82" t="s">
        <v>9</v>
      </c>
      <c r="C81" s="68" t="s">
        <v>18</v>
      </c>
      <c r="D81" s="76">
        <v>58</v>
      </c>
      <c r="E81" s="53">
        <v>77.599999999999994</v>
      </c>
      <c r="F81" s="42">
        <v>53.4</v>
      </c>
      <c r="G81" s="42">
        <v>32.799999999999997</v>
      </c>
      <c r="H81" s="42">
        <v>17.2</v>
      </c>
      <c r="I81" s="42">
        <v>1.7</v>
      </c>
      <c r="J81" s="42">
        <v>19</v>
      </c>
      <c r="K81" s="42">
        <v>5.2</v>
      </c>
      <c r="L81" s="42">
        <v>1.7</v>
      </c>
      <c r="M81" s="42">
        <v>8.6</v>
      </c>
      <c r="N81" s="42">
        <v>1.7</v>
      </c>
      <c r="O81" s="42">
        <v>3.4</v>
      </c>
      <c r="P81" s="43" t="s">
        <v>100</v>
      </c>
    </row>
    <row r="82" spans="2:16" ht="15" customHeight="1" x14ac:dyDescent="0.15">
      <c r="B82" s="83"/>
      <c r="C82" s="66" t="s">
        <v>19</v>
      </c>
      <c r="D82" s="74">
        <v>187</v>
      </c>
      <c r="E82" s="54">
        <v>73.8</v>
      </c>
      <c r="F82" s="44">
        <v>63.1</v>
      </c>
      <c r="G82" s="44">
        <v>38</v>
      </c>
      <c r="H82" s="44">
        <v>11.8</v>
      </c>
      <c r="I82" s="44">
        <v>2.7</v>
      </c>
      <c r="J82" s="44">
        <v>19.3</v>
      </c>
      <c r="K82" s="44">
        <v>1.6</v>
      </c>
      <c r="L82" s="44">
        <v>3.2</v>
      </c>
      <c r="M82" s="44">
        <v>4.8</v>
      </c>
      <c r="N82" s="44">
        <v>1.1000000000000001</v>
      </c>
      <c r="O82" s="44">
        <v>5.9</v>
      </c>
      <c r="P82" s="45">
        <v>1.6</v>
      </c>
    </row>
    <row r="83" spans="2:16" ht="15" customHeight="1" x14ac:dyDescent="0.15">
      <c r="B83" s="83"/>
      <c r="C83" s="66" t="s">
        <v>20</v>
      </c>
      <c r="D83" s="74">
        <v>133</v>
      </c>
      <c r="E83" s="54">
        <v>59.4</v>
      </c>
      <c r="F83" s="44">
        <v>53.4</v>
      </c>
      <c r="G83" s="44">
        <v>34.6</v>
      </c>
      <c r="H83" s="44">
        <v>21.1</v>
      </c>
      <c r="I83" s="44">
        <v>3.8</v>
      </c>
      <c r="J83" s="44">
        <v>13.5</v>
      </c>
      <c r="K83" s="44">
        <v>3</v>
      </c>
      <c r="L83" s="44">
        <v>3.8</v>
      </c>
      <c r="M83" s="44">
        <v>6</v>
      </c>
      <c r="N83" s="44">
        <v>1.5</v>
      </c>
      <c r="O83" s="44">
        <v>11.3</v>
      </c>
      <c r="P83" s="45">
        <v>0.8</v>
      </c>
    </row>
    <row r="84" spans="2:16" ht="15" customHeight="1" x14ac:dyDescent="0.15">
      <c r="B84" s="83"/>
      <c r="C84" s="66" t="s">
        <v>21</v>
      </c>
      <c r="D84" s="74">
        <v>262</v>
      </c>
      <c r="E84" s="54">
        <v>56.9</v>
      </c>
      <c r="F84" s="44">
        <v>56.1</v>
      </c>
      <c r="G84" s="44">
        <v>29</v>
      </c>
      <c r="H84" s="44">
        <v>18.7</v>
      </c>
      <c r="I84" s="44">
        <v>5.7</v>
      </c>
      <c r="J84" s="44">
        <v>16.8</v>
      </c>
      <c r="K84" s="44">
        <v>2.7</v>
      </c>
      <c r="L84" s="44">
        <v>5.3</v>
      </c>
      <c r="M84" s="44">
        <v>3.4</v>
      </c>
      <c r="N84" s="44">
        <v>1.5</v>
      </c>
      <c r="O84" s="44">
        <v>11.8</v>
      </c>
      <c r="P84" s="45">
        <v>2.2999999999999998</v>
      </c>
    </row>
    <row r="85" spans="2:16" ht="15" customHeight="1" x14ac:dyDescent="0.15">
      <c r="B85" s="83"/>
      <c r="C85" s="66" t="s">
        <v>22</v>
      </c>
      <c r="D85" s="74">
        <v>295</v>
      </c>
      <c r="E85" s="54">
        <v>56.3</v>
      </c>
      <c r="F85" s="44">
        <v>53.2</v>
      </c>
      <c r="G85" s="44">
        <v>25.1</v>
      </c>
      <c r="H85" s="44">
        <v>14.6</v>
      </c>
      <c r="I85" s="44">
        <v>5.4</v>
      </c>
      <c r="J85" s="44">
        <v>19.7</v>
      </c>
      <c r="K85" s="44">
        <v>3.4</v>
      </c>
      <c r="L85" s="44">
        <v>6.8</v>
      </c>
      <c r="M85" s="44">
        <v>4.0999999999999996</v>
      </c>
      <c r="N85" s="44">
        <v>3.7</v>
      </c>
      <c r="O85" s="44">
        <v>10.5</v>
      </c>
      <c r="P85" s="45">
        <v>1.4</v>
      </c>
    </row>
    <row r="86" spans="2:16" ht="15" customHeight="1" x14ac:dyDescent="0.15">
      <c r="B86" s="84"/>
      <c r="C86" s="69" t="s">
        <v>23</v>
      </c>
      <c r="D86" s="77">
        <v>798</v>
      </c>
      <c r="E86" s="56">
        <v>33.299999999999997</v>
      </c>
      <c r="F86" s="48">
        <v>50.3</v>
      </c>
      <c r="G86" s="48">
        <v>17.8</v>
      </c>
      <c r="H86" s="48">
        <v>10.8</v>
      </c>
      <c r="I86" s="48">
        <v>2.9</v>
      </c>
      <c r="J86" s="48">
        <v>20.399999999999999</v>
      </c>
      <c r="K86" s="48">
        <v>3.6</v>
      </c>
      <c r="L86" s="48">
        <v>12.5</v>
      </c>
      <c r="M86" s="48">
        <v>2.9</v>
      </c>
      <c r="N86" s="48">
        <v>4.0999999999999996</v>
      </c>
      <c r="O86" s="48">
        <v>19.5</v>
      </c>
      <c r="P86" s="49">
        <v>4.5999999999999996</v>
      </c>
    </row>
  </sheetData>
  <mergeCells count="24">
    <mergeCell ref="M5:M6"/>
    <mergeCell ref="N5:N6"/>
    <mergeCell ref="O5:O6"/>
    <mergeCell ref="P5:P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A9BC9-0E69-4F4D-9EF7-25A629913ADB}">
  <sheetPr codeName="Sheet28"/>
  <dimension ref="A1:Q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7" ht="18" customHeight="1" x14ac:dyDescent="0.15">
      <c r="A1" s="39" t="str">
        <f>HYPERLINK("#目次!A"&amp;ROW(目次!$A$1),"[目次先頭へ戻る]")</f>
        <v>[目次先頭へ戻る]</v>
      </c>
    </row>
    <row r="2" spans="1:17" ht="18" customHeight="1" x14ac:dyDescent="0.15">
      <c r="A2" s="38" t="str">
        <f>HYPERLINK("#目次!C"&amp;ROW(目次!$C$36),"[問8]")</f>
        <v>[問8]</v>
      </c>
    </row>
    <row r="3" spans="1:17" ht="13.5" customHeight="1" x14ac:dyDescent="0.15">
      <c r="B3" s="40" t="s">
        <v>0</v>
      </c>
    </row>
    <row r="4" spans="1:17" ht="13.5" customHeight="1" x14ac:dyDescent="0.15">
      <c r="B4" s="40" t="s">
        <v>182</v>
      </c>
    </row>
    <row r="5" spans="1:17" ht="20.25" customHeight="1" x14ac:dyDescent="0.15">
      <c r="B5" s="91"/>
      <c r="C5" s="92"/>
      <c r="D5" s="105" t="s">
        <v>601</v>
      </c>
      <c r="E5" s="107" t="s">
        <v>588</v>
      </c>
      <c r="F5" s="87" t="s">
        <v>587</v>
      </c>
      <c r="G5" s="87" t="s">
        <v>586</v>
      </c>
      <c r="H5" s="87" t="s">
        <v>585</v>
      </c>
      <c r="I5" s="87" t="s">
        <v>584</v>
      </c>
      <c r="J5" s="87" t="s">
        <v>583</v>
      </c>
      <c r="K5" s="87" t="s">
        <v>582</v>
      </c>
      <c r="L5" s="87" t="s">
        <v>581</v>
      </c>
      <c r="M5" s="87" t="s">
        <v>580</v>
      </c>
      <c r="N5" s="87" t="s">
        <v>579</v>
      </c>
      <c r="O5" s="87" t="s">
        <v>192</v>
      </c>
      <c r="P5" s="87" t="s">
        <v>193</v>
      </c>
      <c r="Q5" s="89" t="s">
        <v>570</v>
      </c>
    </row>
    <row r="6" spans="1:17" ht="203.25" customHeight="1" x14ac:dyDescent="0.15">
      <c r="B6" s="93"/>
      <c r="C6" s="94"/>
      <c r="D6" s="106"/>
      <c r="E6" s="108"/>
      <c r="F6" s="88" t="s">
        <v>183</v>
      </c>
      <c r="G6" s="88" t="s">
        <v>184</v>
      </c>
      <c r="H6" s="88" t="s">
        <v>185</v>
      </c>
      <c r="I6" s="88" t="s">
        <v>186</v>
      </c>
      <c r="J6" s="88" t="s">
        <v>187</v>
      </c>
      <c r="K6" s="88" t="s">
        <v>188</v>
      </c>
      <c r="L6" s="88" t="s">
        <v>189</v>
      </c>
      <c r="M6" s="88" t="s">
        <v>190</v>
      </c>
      <c r="N6" s="88" t="s">
        <v>191</v>
      </c>
      <c r="O6" s="88" t="s">
        <v>192</v>
      </c>
      <c r="P6" s="88" t="s">
        <v>193</v>
      </c>
      <c r="Q6" s="90" t="s">
        <v>27</v>
      </c>
    </row>
    <row r="7" spans="1:17" ht="15" customHeight="1" x14ac:dyDescent="0.15">
      <c r="B7" s="95" t="s">
        <v>17</v>
      </c>
      <c r="C7" s="96"/>
      <c r="D7" s="72">
        <v>1746</v>
      </c>
      <c r="E7" s="60">
        <v>65.900000000000006</v>
      </c>
      <c r="F7" s="61">
        <v>56.8</v>
      </c>
      <c r="G7" s="61">
        <v>18</v>
      </c>
      <c r="H7" s="61">
        <v>61.5</v>
      </c>
      <c r="I7" s="61">
        <v>29</v>
      </c>
      <c r="J7" s="61">
        <v>14.4</v>
      </c>
      <c r="K7" s="61">
        <v>10.4</v>
      </c>
      <c r="L7" s="61">
        <v>51.3</v>
      </c>
      <c r="M7" s="61">
        <v>28.2</v>
      </c>
      <c r="N7" s="61">
        <v>12.7</v>
      </c>
      <c r="O7" s="61">
        <v>1.6</v>
      </c>
      <c r="P7" s="61">
        <v>5.0999999999999996</v>
      </c>
      <c r="Q7" s="62">
        <v>0.9</v>
      </c>
    </row>
    <row r="8" spans="1:17" ht="15" customHeight="1" x14ac:dyDescent="0.15">
      <c r="B8" s="85" t="s">
        <v>1</v>
      </c>
      <c r="C8" s="65" t="s">
        <v>28</v>
      </c>
      <c r="D8" s="73">
        <v>13</v>
      </c>
      <c r="E8" s="57">
        <v>53.8</v>
      </c>
      <c r="F8" s="58">
        <v>53.8</v>
      </c>
      <c r="G8" s="58">
        <v>30.8</v>
      </c>
      <c r="H8" s="58">
        <v>38.5</v>
      </c>
      <c r="I8" s="58">
        <v>30.8</v>
      </c>
      <c r="J8" s="58">
        <v>23.1</v>
      </c>
      <c r="K8" s="58">
        <v>7.7</v>
      </c>
      <c r="L8" s="58">
        <v>30.8</v>
      </c>
      <c r="M8" s="58">
        <v>30.8</v>
      </c>
      <c r="N8" s="58">
        <v>15.4</v>
      </c>
      <c r="O8" s="58" t="s">
        <v>100</v>
      </c>
      <c r="P8" s="58">
        <v>7.7</v>
      </c>
      <c r="Q8" s="59" t="s">
        <v>100</v>
      </c>
    </row>
    <row r="9" spans="1:17" ht="15" customHeight="1" x14ac:dyDescent="0.15">
      <c r="B9" s="83"/>
      <c r="C9" s="66" t="s">
        <v>29</v>
      </c>
      <c r="D9" s="74">
        <v>61</v>
      </c>
      <c r="E9" s="54">
        <v>57.4</v>
      </c>
      <c r="F9" s="44">
        <v>50.8</v>
      </c>
      <c r="G9" s="44">
        <v>18</v>
      </c>
      <c r="H9" s="44">
        <v>37.700000000000003</v>
      </c>
      <c r="I9" s="44">
        <v>45.9</v>
      </c>
      <c r="J9" s="44">
        <v>23</v>
      </c>
      <c r="K9" s="44">
        <v>6.6</v>
      </c>
      <c r="L9" s="44">
        <v>19.7</v>
      </c>
      <c r="M9" s="44">
        <v>11.5</v>
      </c>
      <c r="N9" s="44">
        <v>4.9000000000000004</v>
      </c>
      <c r="O9" s="44" t="s">
        <v>100</v>
      </c>
      <c r="P9" s="44">
        <v>14.8</v>
      </c>
      <c r="Q9" s="45">
        <v>1.6</v>
      </c>
    </row>
    <row r="10" spans="1:17" ht="15" customHeight="1" x14ac:dyDescent="0.15">
      <c r="B10" s="83"/>
      <c r="C10" s="66" t="s">
        <v>30</v>
      </c>
      <c r="D10" s="74">
        <v>77</v>
      </c>
      <c r="E10" s="54">
        <v>64.900000000000006</v>
      </c>
      <c r="F10" s="44">
        <v>49.4</v>
      </c>
      <c r="G10" s="44">
        <v>32.5</v>
      </c>
      <c r="H10" s="44">
        <v>44.2</v>
      </c>
      <c r="I10" s="44">
        <v>40.299999999999997</v>
      </c>
      <c r="J10" s="44">
        <v>11.7</v>
      </c>
      <c r="K10" s="44">
        <v>5.2</v>
      </c>
      <c r="L10" s="44">
        <v>29.9</v>
      </c>
      <c r="M10" s="44">
        <v>22.1</v>
      </c>
      <c r="N10" s="44">
        <v>5.2</v>
      </c>
      <c r="O10" s="44">
        <v>1.3</v>
      </c>
      <c r="P10" s="44">
        <v>15.6</v>
      </c>
      <c r="Q10" s="45" t="s">
        <v>100</v>
      </c>
    </row>
    <row r="11" spans="1:17" ht="15" customHeight="1" x14ac:dyDescent="0.15">
      <c r="B11" s="83"/>
      <c r="C11" s="66" t="s">
        <v>31</v>
      </c>
      <c r="D11" s="74">
        <v>105</v>
      </c>
      <c r="E11" s="54">
        <v>63.8</v>
      </c>
      <c r="F11" s="44">
        <v>51.4</v>
      </c>
      <c r="G11" s="44">
        <v>22.9</v>
      </c>
      <c r="H11" s="44">
        <v>51.4</v>
      </c>
      <c r="I11" s="44">
        <v>40</v>
      </c>
      <c r="J11" s="44">
        <v>17.100000000000001</v>
      </c>
      <c r="K11" s="44">
        <v>11.4</v>
      </c>
      <c r="L11" s="44">
        <v>41.9</v>
      </c>
      <c r="M11" s="44">
        <v>23.8</v>
      </c>
      <c r="N11" s="44">
        <v>11.4</v>
      </c>
      <c r="O11" s="44">
        <v>2.9</v>
      </c>
      <c r="P11" s="44">
        <v>7.6</v>
      </c>
      <c r="Q11" s="45">
        <v>1.9</v>
      </c>
    </row>
    <row r="12" spans="1:17" ht="15" customHeight="1" x14ac:dyDescent="0.15">
      <c r="B12" s="83"/>
      <c r="C12" s="66" t="s">
        <v>32</v>
      </c>
      <c r="D12" s="74">
        <v>136</v>
      </c>
      <c r="E12" s="54">
        <v>64.7</v>
      </c>
      <c r="F12" s="44">
        <v>51.5</v>
      </c>
      <c r="G12" s="44">
        <v>17.600000000000001</v>
      </c>
      <c r="H12" s="44">
        <v>60.3</v>
      </c>
      <c r="I12" s="44">
        <v>30.1</v>
      </c>
      <c r="J12" s="44">
        <v>17.600000000000001</v>
      </c>
      <c r="K12" s="44">
        <v>6.6</v>
      </c>
      <c r="L12" s="44">
        <v>55.9</v>
      </c>
      <c r="M12" s="44">
        <v>31.6</v>
      </c>
      <c r="N12" s="44">
        <v>8.8000000000000007</v>
      </c>
      <c r="O12" s="44">
        <v>0.7</v>
      </c>
      <c r="P12" s="44">
        <v>5.0999999999999996</v>
      </c>
      <c r="Q12" s="45" t="s">
        <v>100</v>
      </c>
    </row>
    <row r="13" spans="1:17" ht="15" customHeight="1" x14ac:dyDescent="0.15">
      <c r="B13" s="83"/>
      <c r="C13" s="66" t="s">
        <v>33</v>
      </c>
      <c r="D13" s="74">
        <v>71</v>
      </c>
      <c r="E13" s="54">
        <v>63.4</v>
      </c>
      <c r="F13" s="44">
        <v>43.7</v>
      </c>
      <c r="G13" s="44">
        <v>16.899999999999999</v>
      </c>
      <c r="H13" s="44">
        <v>60.6</v>
      </c>
      <c r="I13" s="44">
        <v>43.7</v>
      </c>
      <c r="J13" s="44">
        <v>9.9</v>
      </c>
      <c r="K13" s="44">
        <v>4.2</v>
      </c>
      <c r="L13" s="44">
        <v>50.7</v>
      </c>
      <c r="M13" s="44">
        <v>18.3</v>
      </c>
      <c r="N13" s="44">
        <v>8.5</v>
      </c>
      <c r="O13" s="44" t="s">
        <v>100</v>
      </c>
      <c r="P13" s="44">
        <v>5.6</v>
      </c>
      <c r="Q13" s="45" t="s">
        <v>100</v>
      </c>
    </row>
    <row r="14" spans="1:17" ht="15" customHeight="1" x14ac:dyDescent="0.15">
      <c r="B14" s="83"/>
      <c r="C14" s="66" t="s">
        <v>34</v>
      </c>
      <c r="D14" s="74">
        <v>62</v>
      </c>
      <c r="E14" s="54">
        <v>58.1</v>
      </c>
      <c r="F14" s="44">
        <v>61.3</v>
      </c>
      <c r="G14" s="44">
        <v>19.399999999999999</v>
      </c>
      <c r="H14" s="44">
        <v>62.9</v>
      </c>
      <c r="I14" s="44">
        <v>16.100000000000001</v>
      </c>
      <c r="J14" s="44">
        <v>11.3</v>
      </c>
      <c r="K14" s="44">
        <v>6.5</v>
      </c>
      <c r="L14" s="44">
        <v>46.8</v>
      </c>
      <c r="M14" s="44">
        <v>24.2</v>
      </c>
      <c r="N14" s="44">
        <v>16.100000000000001</v>
      </c>
      <c r="O14" s="44">
        <v>1.6</v>
      </c>
      <c r="P14" s="44">
        <v>4.8</v>
      </c>
      <c r="Q14" s="45">
        <v>1.6</v>
      </c>
    </row>
    <row r="15" spans="1:17" ht="15" customHeight="1" x14ac:dyDescent="0.15">
      <c r="B15" s="83"/>
      <c r="C15" s="66" t="s">
        <v>35</v>
      </c>
      <c r="D15" s="74">
        <v>62</v>
      </c>
      <c r="E15" s="54">
        <v>66.099999999999994</v>
      </c>
      <c r="F15" s="44">
        <v>64.5</v>
      </c>
      <c r="G15" s="44">
        <v>16.100000000000001</v>
      </c>
      <c r="H15" s="44">
        <v>74.2</v>
      </c>
      <c r="I15" s="44">
        <v>21</v>
      </c>
      <c r="J15" s="44">
        <v>6.5</v>
      </c>
      <c r="K15" s="44">
        <v>17.7</v>
      </c>
      <c r="L15" s="44">
        <v>62.9</v>
      </c>
      <c r="M15" s="44">
        <v>29</v>
      </c>
      <c r="N15" s="44">
        <v>17.7</v>
      </c>
      <c r="O15" s="44" t="s">
        <v>100</v>
      </c>
      <c r="P15" s="44">
        <v>3.2</v>
      </c>
      <c r="Q15" s="45">
        <v>1.6</v>
      </c>
    </row>
    <row r="16" spans="1:17" ht="15" customHeight="1" x14ac:dyDescent="0.15">
      <c r="B16" s="83"/>
      <c r="C16" s="66" t="s">
        <v>36</v>
      </c>
      <c r="D16" s="74">
        <v>118</v>
      </c>
      <c r="E16" s="54">
        <v>63.6</v>
      </c>
      <c r="F16" s="44">
        <v>67.8</v>
      </c>
      <c r="G16" s="44">
        <v>18.600000000000001</v>
      </c>
      <c r="H16" s="44">
        <v>66.900000000000006</v>
      </c>
      <c r="I16" s="44">
        <v>11.9</v>
      </c>
      <c r="J16" s="44">
        <v>5.0999999999999996</v>
      </c>
      <c r="K16" s="44">
        <v>21.2</v>
      </c>
      <c r="L16" s="44">
        <v>44.1</v>
      </c>
      <c r="M16" s="44">
        <v>34.700000000000003</v>
      </c>
      <c r="N16" s="44">
        <v>18.600000000000001</v>
      </c>
      <c r="O16" s="44">
        <v>1.7</v>
      </c>
      <c r="P16" s="44">
        <v>5.9</v>
      </c>
      <c r="Q16" s="45">
        <v>1.7</v>
      </c>
    </row>
    <row r="17" spans="2:17" ht="15" customHeight="1" x14ac:dyDescent="0.15">
      <c r="B17" s="83"/>
      <c r="C17" s="66" t="s">
        <v>37</v>
      </c>
      <c r="D17" s="74">
        <v>13</v>
      </c>
      <c r="E17" s="54">
        <v>69.2</v>
      </c>
      <c r="F17" s="44">
        <v>76.900000000000006</v>
      </c>
      <c r="G17" s="44">
        <v>53.8</v>
      </c>
      <c r="H17" s="44">
        <v>61.5</v>
      </c>
      <c r="I17" s="44">
        <v>46.2</v>
      </c>
      <c r="J17" s="44">
        <v>61.5</v>
      </c>
      <c r="K17" s="44" t="s">
        <v>100</v>
      </c>
      <c r="L17" s="44">
        <v>53.8</v>
      </c>
      <c r="M17" s="44">
        <v>30.8</v>
      </c>
      <c r="N17" s="44">
        <v>15.4</v>
      </c>
      <c r="O17" s="44" t="s">
        <v>100</v>
      </c>
      <c r="P17" s="44">
        <v>7.7</v>
      </c>
      <c r="Q17" s="45" t="s">
        <v>100</v>
      </c>
    </row>
    <row r="18" spans="2:17" ht="15" customHeight="1" x14ac:dyDescent="0.15">
      <c r="B18" s="83"/>
      <c r="C18" s="66" t="s">
        <v>38</v>
      </c>
      <c r="D18" s="74">
        <v>90</v>
      </c>
      <c r="E18" s="54">
        <v>60</v>
      </c>
      <c r="F18" s="44">
        <v>42.2</v>
      </c>
      <c r="G18" s="44">
        <v>22.2</v>
      </c>
      <c r="H18" s="44">
        <v>42.2</v>
      </c>
      <c r="I18" s="44">
        <v>37.799999999999997</v>
      </c>
      <c r="J18" s="44">
        <v>20</v>
      </c>
      <c r="K18" s="44">
        <v>4.4000000000000004</v>
      </c>
      <c r="L18" s="44">
        <v>26.7</v>
      </c>
      <c r="M18" s="44">
        <v>10</v>
      </c>
      <c r="N18" s="44">
        <v>6.7</v>
      </c>
      <c r="O18" s="44" t="s">
        <v>100</v>
      </c>
      <c r="P18" s="44">
        <v>7.8</v>
      </c>
      <c r="Q18" s="45" t="s">
        <v>100</v>
      </c>
    </row>
    <row r="19" spans="2:17" ht="15" customHeight="1" x14ac:dyDescent="0.15">
      <c r="B19" s="83"/>
      <c r="C19" s="66" t="s">
        <v>39</v>
      </c>
      <c r="D19" s="74">
        <v>119</v>
      </c>
      <c r="E19" s="54">
        <v>73.900000000000006</v>
      </c>
      <c r="F19" s="44">
        <v>49.6</v>
      </c>
      <c r="G19" s="44">
        <v>25.2</v>
      </c>
      <c r="H19" s="44">
        <v>59.7</v>
      </c>
      <c r="I19" s="44">
        <v>44.5</v>
      </c>
      <c r="J19" s="44">
        <v>26.1</v>
      </c>
      <c r="K19" s="44">
        <v>10.9</v>
      </c>
      <c r="L19" s="44">
        <v>47.1</v>
      </c>
      <c r="M19" s="44">
        <v>26.1</v>
      </c>
      <c r="N19" s="44">
        <v>16.8</v>
      </c>
      <c r="O19" s="44" t="s">
        <v>100</v>
      </c>
      <c r="P19" s="44">
        <v>5</v>
      </c>
      <c r="Q19" s="45" t="s">
        <v>100</v>
      </c>
    </row>
    <row r="20" spans="2:17" ht="15" customHeight="1" x14ac:dyDescent="0.15">
      <c r="B20" s="83"/>
      <c r="C20" s="66" t="s">
        <v>40</v>
      </c>
      <c r="D20" s="74">
        <v>165</v>
      </c>
      <c r="E20" s="54">
        <v>70.3</v>
      </c>
      <c r="F20" s="44">
        <v>52.1</v>
      </c>
      <c r="G20" s="44">
        <v>20.6</v>
      </c>
      <c r="H20" s="44">
        <v>60</v>
      </c>
      <c r="I20" s="44">
        <v>41.2</v>
      </c>
      <c r="J20" s="44">
        <v>19.399999999999999</v>
      </c>
      <c r="K20" s="44">
        <v>9.1</v>
      </c>
      <c r="L20" s="44">
        <v>50.3</v>
      </c>
      <c r="M20" s="44">
        <v>29.7</v>
      </c>
      <c r="N20" s="44">
        <v>10.3</v>
      </c>
      <c r="O20" s="44">
        <v>0.6</v>
      </c>
      <c r="P20" s="44">
        <v>3</v>
      </c>
      <c r="Q20" s="45">
        <v>1.2</v>
      </c>
    </row>
    <row r="21" spans="2:17" ht="15" customHeight="1" x14ac:dyDescent="0.15">
      <c r="B21" s="83"/>
      <c r="C21" s="66" t="s">
        <v>41</v>
      </c>
      <c r="D21" s="74">
        <v>216</v>
      </c>
      <c r="E21" s="54">
        <v>69</v>
      </c>
      <c r="F21" s="44">
        <v>56</v>
      </c>
      <c r="G21" s="44">
        <v>11.6</v>
      </c>
      <c r="H21" s="44">
        <v>67.599999999999994</v>
      </c>
      <c r="I21" s="44">
        <v>33.799999999999997</v>
      </c>
      <c r="J21" s="44">
        <v>13.4</v>
      </c>
      <c r="K21" s="44">
        <v>4.2</v>
      </c>
      <c r="L21" s="44">
        <v>63.4</v>
      </c>
      <c r="M21" s="44">
        <v>28.7</v>
      </c>
      <c r="N21" s="44">
        <v>8.8000000000000007</v>
      </c>
      <c r="O21" s="44">
        <v>0.5</v>
      </c>
      <c r="P21" s="44">
        <v>2.8</v>
      </c>
      <c r="Q21" s="45" t="s">
        <v>100</v>
      </c>
    </row>
    <row r="22" spans="2:17" ht="15" customHeight="1" x14ac:dyDescent="0.15">
      <c r="B22" s="83"/>
      <c r="C22" s="66" t="s">
        <v>42</v>
      </c>
      <c r="D22" s="74">
        <v>76</v>
      </c>
      <c r="E22" s="54">
        <v>71.099999999999994</v>
      </c>
      <c r="F22" s="44">
        <v>68.400000000000006</v>
      </c>
      <c r="G22" s="44">
        <v>11.8</v>
      </c>
      <c r="H22" s="44">
        <v>67.099999999999994</v>
      </c>
      <c r="I22" s="44">
        <v>22.4</v>
      </c>
      <c r="J22" s="44">
        <v>15.8</v>
      </c>
      <c r="K22" s="44">
        <v>7.9</v>
      </c>
      <c r="L22" s="44">
        <v>75</v>
      </c>
      <c r="M22" s="44">
        <v>34.200000000000003</v>
      </c>
      <c r="N22" s="44">
        <v>11.8</v>
      </c>
      <c r="O22" s="44" t="s">
        <v>100</v>
      </c>
      <c r="P22" s="44">
        <v>2.6</v>
      </c>
      <c r="Q22" s="45" t="s">
        <v>100</v>
      </c>
    </row>
    <row r="23" spans="2:17" ht="15" customHeight="1" x14ac:dyDescent="0.15">
      <c r="B23" s="83"/>
      <c r="C23" s="66" t="s">
        <v>43</v>
      </c>
      <c r="D23" s="74">
        <v>60</v>
      </c>
      <c r="E23" s="54">
        <v>63.3</v>
      </c>
      <c r="F23" s="44">
        <v>68.3</v>
      </c>
      <c r="G23" s="44">
        <v>13.3</v>
      </c>
      <c r="H23" s="44">
        <v>75</v>
      </c>
      <c r="I23" s="44">
        <v>15</v>
      </c>
      <c r="J23" s="44">
        <v>6.7</v>
      </c>
      <c r="K23" s="44">
        <v>13.3</v>
      </c>
      <c r="L23" s="44">
        <v>58.3</v>
      </c>
      <c r="M23" s="44">
        <v>40</v>
      </c>
      <c r="N23" s="44">
        <v>13.3</v>
      </c>
      <c r="O23" s="44">
        <v>1.7</v>
      </c>
      <c r="P23" s="44" t="s">
        <v>100</v>
      </c>
      <c r="Q23" s="45" t="s">
        <v>100</v>
      </c>
    </row>
    <row r="24" spans="2:17" ht="15" customHeight="1" x14ac:dyDescent="0.15">
      <c r="B24" s="83"/>
      <c r="C24" s="66" t="s">
        <v>44</v>
      </c>
      <c r="D24" s="74">
        <v>75</v>
      </c>
      <c r="E24" s="54">
        <v>70.7</v>
      </c>
      <c r="F24" s="44">
        <v>72</v>
      </c>
      <c r="G24" s="44">
        <v>13.3</v>
      </c>
      <c r="H24" s="44">
        <v>66.7</v>
      </c>
      <c r="I24" s="44">
        <v>10.7</v>
      </c>
      <c r="J24" s="44">
        <v>10.7</v>
      </c>
      <c r="K24" s="44">
        <v>17.3</v>
      </c>
      <c r="L24" s="44">
        <v>66.7</v>
      </c>
      <c r="M24" s="44">
        <v>30.7</v>
      </c>
      <c r="N24" s="44">
        <v>20</v>
      </c>
      <c r="O24" s="44">
        <v>4</v>
      </c>
      <c r="P24" s="44">
        <v>1.3</v>
      </c>
      <c r="Q24" s="45">
        <v>1.3</v>
      </c>
    </row>
    <row r="25" spans="2:17" ht="15" customHeight="1" x14ac:dyDescent="0.15">
      <c r="B25" s="83"/>
      <c r="C25" s="66" t="s">
        <v>45</v>
      </c>
      <c r="D25" s="74">
        <v>191</v>
      </c>
      <c r="E25" s="54">
        <v>64.900000000000006</v>
      </c>
      <c r="F25" s="44">
        <v>62.8</v>
      </c>
      <c r="G25" s="44">
        <v>11</v>
      </c>
      <c r="H25" s="44">
        <v>71.2</v>
      </c>
      <c r="I25" s="44">
        <v>9.4</v>
      </c>
      <c r="J25" s="44">
        <v>6.3</v>
      </c>
      <c r="K25" s="44">
        <v>19.399999999999999</v>
      </c>
      <c r="L25" s="44">
        <v>60.2</v>
      </c>
      <c r="M25" s="44">
        <v>38.700000000000003</v>
      </c>
      <c r="N25" s="44">
        <v>18.3</v>
      </c>
      <c r="O25" s="44">
        <v>6.3</v>
      </c>
      <c r="P25" s="44">
        <v>3.7</v>
      </c>
      <c r="Q25" s="45">
        <v>2.6</v>
      </c>
    </row>
    <row r="26" spans="2:17"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4" t="s">
        <v>100</v>
      </c>
      <c r="Q26" s="45" t="s">
        <v>100</v>
      </c>
    </row>
    <row r="27" spans="2:17" ht="15" customHeight="1" x14ac:dyDescent="0.15">
      <c r="B27" s="83"/>
      <c r="C27" s="66" t="s">
        <v>47</v>
      </c>
      <c r="D27" s="74">
        <v>1</v>
      </c>
      <c r="E27" s="54" t="s">
        <v>100</v>
      </c>
      <c r="F27" s="44" t="s">
        <v>100</v>
      </c>
      <c r="G27" s="44" t="s">
        <v>100</v>
      </c>
      <c r="H27" s="44" t="s">
        <v>100</v>
      </c>
      <c r="I27" s="44" t="s">
        <v>100</v>
      </c>
      <c r="J27" s="44" t="s">
        <v>100</v>
      </c>
      <c r="K27" s="44" t="s">
        <v>100</v>
      </c>
      <c r="L27" s="44" t="s">
        <v>100</v>
      </c>
      <c r="M27" s="44" t="s">
        <v>100</v>
      </c>
      <c r="N27" s="44" t="s">
        <v>100</v>
      </c>
      <c r="O27" s="44" t="s">
        <v>100</v>
      </c>
      <c r="P27" s="44">
        <v>100</v>
      </c>
      <c r="Q27" s="45" t="s">
        <v>100</v>
      </c>
    </row>
    <row r="28" spans="2:17" ht="15" customHeight="1" x14ac:dyDescent="0.15">
      <c r="B28" s="83"/>
      <c r="C28" s="66" t="s">
        <v>48</v>
      </c>
      <c r="D28" s="74">
        <v>2</v>
      </c>
      <c r="E28" s="54">
        <v>100</v>
      </c>
      <c r="F28" s="44">
        <v>100</v>
      </c>
      <c r="G28" s="44">
        <v>50</v>
      </c>
      <c r="H28" s="44">
        <v>100</v>
      </c>
      <c r="I28" s="44">
        <v>100</v>
      </c>
      <c r="J28" s="44">
        <v>100</v>
      </c>
      <c r="K28" s="44">
        <v>50</v>
      </c>
      <c r="L28" s="44">
        <v>100</v>
      </c>
      <c r="M28" s="44">
        <v>50</v>
      </c>
      <c r="N28" s="44">
        <v>50</v>
      </c>
      <c r="O28" s="44" t="s">
        <v>100</v>
      </c>
      <c r="P28" s="44" t="s">
        <v>100</v>
      </c>
      <c r="Q28" s="45" t="s">
        <v>100</v>
      </c>
    </row>
    <row r="29" spans="2:17" ht="15" customHeight="1" x14ac:dyDescent="0.15">
      <c r="B29" s="83"/>
      <c r="C29" s="66" t="s">
        <v>49</v>
      </c>
      <c r="D29" s="74">
        <v>1</v>
      </c>
      <c r="E29" s="54" t="s">
        <v>100</v>
      </c>
      <c r="F29" s="44" t="s">
        <v>100</v>
      </c>
      <c r="G29" s="44" t="s">
        <v>100</v>
      </c>
      <c r="H29" s="44" t="s">
        <v>100</v>
      </c>
      <c r="I29" s="44">
        <v>100</v>
      </c>
      <c r="J29" s="44" t="s">
        <v>100</v>
      </c>
      <c r="K29" s="44" t="s">
        <v>100</v>
      </c>
      <c r="L29" s="44" t="s">
        <v>100</v>
      </c>
      <c r="M29" s="44" t="s">
        <v>100</v>
      </c>
      <c r="N29" s="44" t="s">
        <v>100</v>
      </c>
      <c r="O29" s="44" t="s">
        <v>100</v>
      </c>
      <c r="P29" s="44" t="s">
        <v>100</v>
      </c>
      <c r="Q29" s="45" t="s">
        <v>100</v>
      </c>
    </row>
    <row r="30" spans="2:17" ht="15" customHeight="1" x14ac:dyDescent="0.15">
      <c r="B30" s="83"/>
      <c r="C30" s="66" t="s">
        <v>50</v>
      </c>
      <c r="D30" s="74">
        <v>1</v>
      </c>
      <c r="E30" s="54">
        <v>100</v>
      </c>
      <c r="F30" s="44" t="s">
        <v>100</v>
      </c>
      <c r="G30" s="44" t="s">
        <v>100</v>
      </c>
      <c r="H30" s="44" t="s">
        <v>100</v>
      </c>
      <c r="I30" s="44" t="s">
        <v>100</v>
      </c>
      <c r="J30" s="44" t="s">
        <v>100</v>
      </c>
      <c r="K30" s="44" t="s">
        <v>100</v>
      </c>
      <c r="L30" s="44" t="s">
        <v>100</v>
      </c>
      <c r="M30" s="44" t="s">
        <v>100</v>
      </c>
      <c r="N30" s="44" t="s">
        <v>100</v>
      </c>
      <c r="O30" s="44" t="s">
        <v>100</v>
      </c>
      <c r="P30" s="44" t="s">
        <v>100</v>
      </c>
      <c r="Q30" s="45" t="s">
        <v>100</v>
      </c>
    </row>
    <row r="31" spans="2:17" ht="15" customHeight="1" x14ac:dyDescent="0.15">
      <c r="B31" s="83"/>
      <c r="C31" s="66" t="s">
        <v>51</v>
      </c>
      <c r="D31" s="74">
        <v>1</v>
      </c>
      <c r="E31" s="54">
        <v>100</v>
      </c>
      <c r="F31" s="44">
        <v>100</v>
      </c>
      <c r="G31" s="44" t="s">
        <v>100</v>
      </c>
      <c r="H31" s="44">
        <v>100</v>
      </c>
      <c r="I31" s="44" t="s">
        <v>100</v>
      </c>
      <c r="J31" s="44" t="s">
        <v>100</v>
      </c>
      <c r="K31" s="44" t="s">
        <v>100</v>
      </c>
      <c r="L31" s="44" t="s">
        <v>100</v>
      </c>
      <c r="M31" s="44" t="s">
        <v>100</v>
      </c>
      <c r="N31" s="44" t="s">
        <v>100</v>
      </c>
      <c r="O31" s="44" t="s">
        <v>100</v>
      </c>
      <c r="P31" s="44" t="s">
        <v>100</v>
      </c>
      <c r="Q31" s="45" t="s">
        <v>100</v>
      </c>
    </row>
    <row r="32" spans="2:17"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4" t="s">
        <v>100</v>
      </c>
      <c r="Q32" s="45" t="s">
        <v>100</v>
      </c>
    </row>
    <row r="33" spans="2:17"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4" t="s">
        <v>100</v>
      </c>
      <c r="Q33" s="45" t="s">
        <v>100</v>
      </c>
    </row>
    <row r="34" spans="2:17"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6" t="s">
        <v>100</v>
      </c>
      <c r="Q34" s="47" t="s">
        <v>100</v>
      </c>
    </row>
    <row r="35" spans="2:17" ht="15" customHeight="1" x14ac:dyDescent="0.15">
      <c r="B35" s="82" t="s">
        <v>2</v>
      </c>
      <c r="C35" s="68" t="s">
        <v>55</v>
      </c>
      <c r="D35" s="76">
        <v>705</v>
      </c>
      <c r="E35" s="53">
        <v>63</v>
      </c>
      <c r="F35" s="42">
        <v>55.2</v>
      </c>
      <c r="G35" s="42">
        <v>20.399999999999999</v>
      </c>
      <c r="H35" s="42">
        <v>57.4</v>
      </c>
      <c r="I35" s="42">
        <v>30.4</v>
      </c>
      <c r="J35" s="42">
        <v>13</v>
      </c>
      <c r="K35" s="42">
        <v>10.4</v>
      </c>
      <c r="L35" s="42">
        <v>44.7</v>
      </c>
      <c r="M35" s="42">
        <v>26</v>
      </c>
      <c r="N35" s="42">
        <v>11.6</v>
      </c>
      <c r="O35" s="42">
        <v>1.1000000000000001</v>
      </c>
      <c r="P35" s="42">
        <v>7.5</v>
      </c>
      <c r="Q35" s="43">
        <v>1</v>
      </c>
    </row>
    <row r="36" spans="2:17" ht="15" customHeight="1" x14ac:dyDescent="0.15">
      <c r="B36" s="83"/>
      <c r="C36" s="66" t="s">
        <v>56</v>
      </c>
      <c r="D36" s="74">
        <v>1005</v>
      </c>
      <c r="E36" s="54">
        <v>68.2</v>
      </c>
      <c r="F36" s="44">
        <v>57.8</v>
      </c>
      <c r="G36" s="44">
        <v>16.3</v>
      </c>
      <c r="H36" s="44">
        <v>64.099999999999994</v>
      </c>
      <c r="I36" s="44">
        <v>28.5</v>
      </c>
      <c r="J36" s="44">
        <v>15.3</v>
      </c>
      <c r="K36" s="44">
        <v>10.4</v>
      </c>
      <c r="L36" s="44">
        <v>56.1</v>
      </c>
      <c r="M36" s="44">
        <v>30</v>
      </c>
      <c r="N36" s="44">
        <v>13</v>
      </c>
      <c r="O36" s="44">
        <v>1.8</v>
      </c>
      <c r="P36" s="44">
        <v>3.5</v>
      </c>
      <c r="Q36" s="45">
        <v>0.8</v>
      </c>
    </row>
    <row r="37" spans="2:17" ht="15" customHeight="1" x14ac:dyDescent="0.15">
      <c r="B37" s="86"/>
      <c r="C37" s="67" t="s">
        <v>57</v>
      </c>
      <c r="D37" s="75">
        <v>7</v>
      </c>
      <c r="E37" s="55">
        <v>71.400000000000006</v>
      </c>
      <c r="F37" s="46">
        <v>42.9</v>
      </c>
      <c r="G37" s="46">
        <v>14.3</v>
      </c>
      <c r="H37" s="46">
        <v>57.1</v>
      </c>
      <c r="I37" s="46">
        <v>42.9</v>
      </c>
      <c r="J37" s="46">
        <v>28.6</v>
      </c>
      <c r="K37" s="46">
        <v>14.3</v>
      </c>
      <c r="L37" s="46">
        <v>28.6</v>
      </c>
      <c r="M37" s="46">
        <v>14.3</v>
      </c>
      <c r="N37" s="46">
        <v>14.3</v>
      </c>
      <c r="O37" s="46" t="s">
        <v>100</v>
      </c>
      <c r="P37" s="46">
        <v>14.3</v>
      </c>
      <c r="Q37" s="47" t="s">
        <v>100</v>
      </c>
    </row>
    <row r="38" spans="2:17" ht="15" customHeight="1" x14ac:dyDescent="0.15">
      <c r="B38" s="82" t="s">
        <v>3</v>
      </c>
      <c r="C38" s="68" t="s">
        <v>58</v>
      </c>
      <c r="D38" s="76">
        <v>26</v>
      </c>
      <c r="E38" s="53">
        <v>61.5</v>
      </c>
      <c r="F38" s="42">
        <v>65.400000000000006</v>
      </c>
      <c r="G38" s="42">
        <v>42.3</v>
      </c>
      <c r="H38" s="42">
        <v>50</v>
      </c>
      <c r="I38" s="42">
        <v>38.5</v>
      </c>
      <c r="J38" s="42">
        <v>42.3</v>
      </c>
      <c r="K38" s="42">
        <v>3.8</v>
      </c>
      <c r="L38" s="42">
        <v>42.3</v>
      </c>
      <c r="M38" s="42">
        <v>30.8</v>
      </c>
      <c r="N38" s="42">
        <v>15.4</v>
      </c>
      <c r="O38" s="42" t="s">
        <v>100</v>
      </c>
      <c r="P38" s="42">
        <v>7.7</v>
      </c>
      <c r="Q38" s="43" t="s">
        <v>100</v>
      </c>
    </row>
    <row r="39" spans="2:17" ht="15" customHeight="1" x14ac:dyDescent="0.15">
      <c r="B39" s="83"/>
      <c r="C39" s="66" t="s">
        <v>59</v>
      </c>
      <c r="D39" s="74">
        <v>152</v>
      </c>
      <c r="E39" s="54">
        <v>58.6</v>
      </c>
      <c r="F39" s="44">
        <v>45.4</v>
      </c>
      <c r="G39" s="44">
        <v>20.399999999999999</v>
      </c>
      <c r="H39" s="44">
        <v>40.1</v>
      </c>
      <c r="I39" s="44">
        <v>40.799999999999997</v>
      </c>
      <c r="J39" s="44">
        <v>21.1</v>
      </c>
      <c r="K39" s="44">
        <v>5.3</v>
      </c>
      <c r="L39" s="44">
        <v>23.7</v>
      </c>
      <c r="M39" s="44">
        <v>10.5</v>
      </c>
      <c r="N39" s="44">
        <v>5.9</v>
      </c>
      <c r="O39" s="44" t="s">
        <v>100</v>
      </c>
      <c r="P39" s="44">
        <v>11.2</v>
      </c>
      <c r="Q39" s="45">
        <v>0.7</v>
      </c>
    </row>
    <row r="40" spans="2:17" ht="15" customHeight="1" x14ac:dyDescent="0.15">
      <c r="B40" s="83"/>
      <c r="C40" s="66" t="s">
        <v>60</v>
      </c>
      <c r="D40" s="74">
        <v>198</v>
      </c>
      <c r="E40" s="54">
        <v>70.7</v>
      </c>
      <c r="F40" s="44">
        <v>50</v>
      </c>
      <c r="G40" s="44">
        <v>28.3</v>
      </c>
      <c r="H40" s="44">
        <v>54</v>
      </c>
      <c r="I40" s="44">
        <v>43.4</v>
      </c>
      <c r="J40" s="44">
        <v>21.2</v>
      </c>
      <c r="K40" s="44">
        <v>9.1</v>
      </c>
      <c r="L40" s="44">
        <v>40.9</v>
      </c>
      <c r="M40" s="44">
        <v>24.7</v>
      </c>
      <c r="N40" s="44">
        <v>12.6</v>
      </c>
      <c r="O40" s="44">
        <v>0.5</v>
      </c>
      <c r="P40" s="44">
        <v>9.1</v>
      </c>
      <c r="Q40" s="45" t="s">
        <v>100</v>
      </c>
    </row>
    <row r="41" spans="2:17" ht="15" customHeight="1" x14ac:dyDescent="0.15">
      <c r="B41" s="83"/>
      <c r="C41" s="66" t="s">
        <v>61</v>
      </c>
      <c r="D41" s="74">
        <v>271</v>
      </c>
      <c r="E41" s="54">
        <v>67.5</v>
      </c>
      <c r="F41" s="44">
        <v>51.7</v>
      </c>
      <c r="G41" s="44">
        <v>21.4</v>
      </c>
      <c r="H41" s="44">
        <v>56.5</v>
      </c>
      <c r="I41" s="44">
        <v>41</v>
      </c>
      <c r="J41" s="44">
        <v>18.5</v>
      </c>
      <c r="K41" s="44">
        <v>10</v>
      </c>
      <c r="L41" s="44">
        <v>46.9</v>
      </c>
      <c r="M41" s="44">
        <v>27.3</v>
      </c>
      <c r="N41" s="44">
        <v>10.7</v>
      </c>
      <c r="O41" s="44">
        <v>1.5</v>
      </c>
      <c r="P41" s="44">
        <v>4.8</v>
      </c>
      <c r="Q41" s="45">
        <v>1.5</v>
      </c>
    </row>
    <row r="42" spans="2:17" ht="15" customHeight="1" x14ac:dyDescent="0.15">
      <c r="B42" s="83"/>
      <c r="C42" s="66" t="s">
        <v>62</v>
      </c>
      <c r="D42" s="74">
        <v>354</v>
      </c>
      <c r="E42" s="54">
        <v>67.5</v>
      </c>
      <c r="F42" s="44">
        <v>54.2</v>
      </c>
      <c r="G42" s="44">
        <v>14.1</v>
      </c>
      <c r="H42" s="44">
        <v>64.7</v>
      </c>
      <c r="I42" s="44">
        <v>32.5</v>
      </c>
      <c r="J42" s="44">
        <v>15</v>
      </c>
      <c r="K42" s="44">
        <v>5.0999999999999996</v>
      </c>
      <c r="L42" s="44">
        <v>60.5</v>
      </c>
      <c r="M42" s="44">
        <v>29.7</v>
      </c>
      <c r="N42" s="44">
        <v>8.8000000000000007</v>
      </c>
      <c r="O42" s="44">
        <v>0.6</v>
      </c>
      <c r="P42" s="44">
        <v>3.7</v>
      </c>
      <c r="Q42" s="45" t="s">
        <v>100</v>
      </c>
    </row>
    <row r="43" spans="2:17" ht="15" customHeight="1" x14ac:dyDescent="0.15">
      <c r="B43" s="83"/>
      <c r="C43" s="66" t="s">
        <v>63</v>
      </c>
      <c r="D43" s="74">
        <v>148</v>
      </c>
      <c r="E43" s="54">
        <v>67.599999999999994</v>
      </c>
      <c r="F43" s="44">
        <v>56.8</v>
      </c>
      <c r="G43" s="44">
        <v>14.2</v>
      </c>
      <c r="H43" s="44">
        <v>64.2</v>
      </c>
      <c r="I43" s="44">
        <v>32.4</v>
      </c>
      <c r="J43" s="44">
        <v>12.8</v>
      </c>
      <c r="K43" s="44">
        <v>6.1</v>
      </c>
      <c r="L43" s="44">
        <v>62.8</v>
      </c>
      <c r="M43" s="44">
        <v>26.4</v>
      </c>
      <c r="N43" s="44">
        <v>10.1</v>
      </c>
      <c r="O43" s="44" t="s">
        <v>100</v>
      </c>
      <c r="P43" s="44">
        <v>4.0999999999999996</v>
      </c>
      <c r="Q43" s="45" t="s">
        <v>100</v>
      </c>
    </row>
    <row r="44" spans="2:17" ht="15" customHeight="1" x14ac:dyDescent="0.15">
      <c r="B44" s="83"/>
      <c r="C44" s="66" t="s">
        <v>64</v>
      </c>
      <c r="D44" s="74">
        <v>122</v>
      </c>
      <c r="E44" s="54">
        <v>60.7</v>
      </c>
      <c r="F44" s="44">
        <v>64.8</v>
      </c>
      <c r="G44" s="44">
        <v>16.399999999999999</v>
      </c>
      <c r="H44" s="44">
        <v>68.900000000000006</v>
      </c>
      <c r="I44" s="44">
        <v>15.6</v>
      </c>
      <c r="J44" s="44">
        <v>9</v>
      </c>
      <c r="K44" s="44">
        <v>9.8000000000000007</v>
      </c>
      <c r="L44" s="44">
        <v>52.5</v>
      </c>
      <c r="M44" s="44">
        <v>32</v>
      </c>
      <c r="N44" s="44">
        <v>14.8</v>
      </c>
      <c r="O44" s="44">
        <v>1.6</v>
      </c>
      <c r="P44" s="44">
        <v>2.5</v>
      </c>
      <c r="Q44" s="45">
        <v>0.8</v>
      </c>
    </row>
    <row r="45" spans="2:17" ht="15" customHeight="1" x14ac:dyDescent="0.15">
      <c r="B45" s="83"/>
      <c r="C45" s="66" t="s">
        <v>65</v>
      </c>
      <c r="D45" s="74">
        <v>137</v>
      </c>
      <c r="E45" s="54">
        <v>68.599999999999994</v>
      </c>
      <c r="F45" s="44">
        <v>68.599999999999994</v>
      </c>
      <c r="G45" s="44">
        <v>14.6</v>
      </c>
      <c r="H45" s="44">
        <v>70.099999999999994</v>
      </c>
      <c r="I45" s="44">
        <v>15.3</v>
      </c>
      <c r="J45" s="44">
        <v>8.8000000000000007</v>
      </c>
      <c r="K45" s="44">
        <v>17.5</v>
      </c>
      <c r="L45" s="44">
        <v>65</v>
      </c>
      <c r="M45" s="44">
        <v>29.9</v>
      </c>
      <c r="N45" s="44">
        <v>19</v>
      </c>
      <c r="O45" s="44">
        <v>2.2000000000000002</v>
      </c>
      <c r="P45" s="44">
        <v>2.2000000000000002</v>
      </c>
      <c r="Q45" s="45">
        <v>1.5</v>
      </c>
    </row>
    <row r="46" spans="2:17" ht="15" customHeight="1" x14ac:dyDescent="0.15">
      <c r="B46" s="86"/>
      <c r="C46" s="67" t="s">
        <v>66</v>
      </c>
      <c r="D46" s="75">
        <v>310</v>
      </c>
      <c r="E46" s="55">
        <v>64.5</v>
      </c>
      <c r="F46" s="46">
        <v>64.5</v>
      </c>
      <c r="G46" s="46">
        <v>14.2</v>
      </c>
      <c r="H46" s="46">
        <v>69.7</v>
      </c>
      <c r="I46" s="46">
        <v>10.3</v>
      </c>
      <c r="J46" s="46">
        <v>5.8</v>
      </c>
      <c r="K46" s="46">
        <v>20</v>
      </c>
      <c r="L46" s="46">
        <v>53.9</v>
      </c>
      <c r="M46" s="46">
        <v>37.1</v>
      </c>
      <c r="N46" s="46">
        <v>18.399999999999999</v>
      </c>
      <c r="O46" s="46">
        <v>4.5</v>
      </c>
      <c r="P46" s="46">
        <v>4.5</v>
      </c>
      <c r="Q46" s="47">
        <v>2.2999999999999998</v>
      </c>
    </row>
    <row r="47" spans="2:17" ht="15" customHeight="1" x14ac:dyDescent="0.15">
      <c r="B47" s="82" t="s">
        <v>4</v>
      </c>
      <c r="C47" s="68" t="s">
        <v>67</v>
      </c>
      <c r="D47" s="76">
        <v>126</v>
      </c>
      <c r="E47" s="53">
        <v>64.3</v>
      </c>
      <c r="F47" s="42">
        <v>65.099999999999994</v>
      </c>
      <c r="G47" s="42">
        <v>20.6</v>
      </c>
      <c r="H47" s="42">
        <v>68.3</v>
      </c>
      <c r="I47" s="42">
        <v>31</v>
      </c>
      <c r="J47" s="42">
        <v>15.1</v>
      </c>
      <c r="K47" s="42">
        <v>10.3</v>
      </c>
      <c r="L47" s="42">
        <v>57.1</v>
      </c>
      <c r="M47" s="42">
        <v>34.1</v>
      </c>
      <c r="N47" s="42">
        <v>15.1</v>
      </c>
      <c r="O47" s="42">
        <v>3.2</v>
      </c>
      <c r="P47" s="42">
        <v>4</v>
      </c>
      <c r="Q47" s="43">
        <v>1.6</v>
      </c>
    </row>
    <row r="48" spans="2:17" ht="15" customHeight="1" x14ac:dyDescent="0.15">
      <c r="B48" s="83"/>
      <c r="C48" s="66" t="s">
        <v>68</v>
      </c>
      <c r="D48" s="74">
        <v>11</v>
      </c>
      <c r="E48" s="54">
        <v>90.9</v>
      </c>
      <c r="F48" s="44">
        <v>72.7</v>
      </c>
      <c r="G48" s="44">
        <v>18.2</v>
      </c>
      <c r="H48" s="44">
        <v>81.8</v>
      </c>
      <c r="I48" s="44">
        <v>45.5</v>
      </c>
      <c r="J48" s="44">
        <v>27.3</v>
      </c>
      <c r="K48" s="44">
        <v>9.1</v>
      </c>
      <c r="L48" s="44">
        <v>81.8</v>
      </c>
      <c r="M48" s="44">
        <v>54.5</v>
      </c>
      <c r="N48" s="44">
        <v>18.2</v>
      </c>
      <c r="O48" s="44" t="s">
        <v>100</v>
      </c>
      <c r="P48" s="44">
        <v>9.1</v>
      </c>
      <c r="Q48" s="45" t="s">
        <v>100</v>
      </c>
    </row>
    <row r="49" spans="2:17" ht="15" customHeight="1" x14ac:dyDescent="0.15">
      <c r="B49" s="83"/>
      <c r="C49" s="66" t="s">
        <v>69</v>
      </c>
      <c r="D49" s="74">
        <v>695</v>
      </c>
      <c r="E49" s="54">
        <v>65.5</v>
      </c>
      <c r="F49" s="44">
        <v>50.4</v>
      </c>
      <c r="G49" s="44">
        <v>20.6</v>
      </c>
      <c r="H49" s="44">
        <v>54.2</v>
      </c>
      <c r="I49" s="44">
        <v>37</v>
      </c>
      <c r="J49" s="44">
        <v>16.8</v>
      </c>
      <c r="K49" s="44">
        <v>6</v>
      </c>
      <c r="L49" s="44">
        <v>47.2</v>
      </c>
      <c r="M49" s="44">
        <v>23</v>
      </c>
      <c r="N49" s="44">
        <v>8.6</v>
      </c>
      <c r="O49" s="44">
        <v>0.4</v>
      </c>
      <c r="P49" s="44">
        <v>6.3</v>
      </c>
      <c r="Q49" s="45">
        <v>0.4</v>
      </c>
    </row>
    <row r="50" spans="2:17" ht="15" customHeight="1" x14ac:dyDescent="0.15">
      <c r="B50" s="83"/>
      <c r="C50" s="66" t="s">
        <v>70</v>
      </c>
      <c r="D50" s="74">
        <v>268</v>
      </c>
      <c r="E50" s="54">
        <v>67.2</v>
      </c>
      <c r="F50" s="44">
        <v>57.8</v>
      </c>
      <c r="G50" s="44">
        <v>16.399999999999999</v>
      </c>
      <c r="H50" s="44">
        <v>64.900000000000006</v>
      </c>
      <c r="I50" s="44">
        <v>29.5</v>
      </c>
      <c r="J50" s="44">
        <v>15.7</v>
      </c>
      <c r="K50" s="44">
        <v>10.8</v>
      </c>
      <c r="L50" s="44">
        <v>55.2</v>
      </c>
      <c r="M50" s="44">
        <v>29.5</v>
      </c>
      <c r="N50" s="44">
        <v>10.4</v>
      </c>
      <c r="O50" s="44">
        <v>0.7</v>
      </c>
      <c r="P50" s="44">
        <v>3.7</v>
      </c>
      <c r="Q50" s="45">
        <v>1.1000000000000001</v>
      </c>
    </row>
    <row r="51" spans="2:17" ht="15" customHeight="1" x14ac:dyDescent="0.15">
      <c r="B51" s="83"/>
      <c r="C51" s="66" t="s">
        <v>71</v>
      </c>
      <c r="D51" s="74">
        <v>184</v>
      </c>
      <c r="E51" s="54">
        <v>70.099999999999994</v>
      </c>
      <c r="F51" s="44">
        <v>63.6</v>
      </c>
      <c r="G51" s="44">
        <v>14.1</v>
      </c>
      <c r="H51" s="44">
        <v>67.400000000000006</v>
      </c>
      <c r="I51" s="44">
        <v>26.1</v>
      </c>
      <c r="J51" s="44">
        <v>9.8000000000000007</v>
      </c>
      <c r="K51" s="44">
        <v>13</v>
      </c>
      <c r="L51" s="44">
        <v>62.5</v>
      </c>
      <c r="M51" s="44">
        <v>37.5</v>
      </c>
      <c r="N51" s="44">
        <v>20.100000000000001</v>
      </c>
      <c r="O51" s="44">
        <v>1.1000000000000001</v>
      </c>
      <c r="P51" s="44">
        <v>2.2000000000000002</v>
      </c>
      <c r="Q51" s="45">
        <v>0.5</v>
      </c>
    </row>
    <row r="52" spans="2:17" ht="15" customHeight="1" x14ac:dyDescent="0.15">
      <c r="B52" s="83"/>
      <c r="C52" s="66" t="s">
        <v>72</v>
      </c>
      <c r="D52" s="74">
        <v>49</v>
      </c>
      <c r="E52" s="54">
        <v>61.2</v>
      </c>
      <c r="F52" s="44">
        <v>55.1</v>
      </c>
      <c r="G52" s="44">
        <v>30.6</v>
      </c>
      <c r="H52" s="44">
        <v>46.9</v>
      </c>
      <c r="I52" s="44">
        <v>42.9</v>
      </c>
      <c r="J52" s="44">
        <v>42.9</v>
      </c>
      <c r="K52" s="44">
        <v>2</v>
      </c>
      <c r="L52" s="44">
        <v>28.6</v>
      </c>
      <c r="M52" s="44">
        <v>20.399999999999999</v>
      </c>
      <c r="N52" s="44">
        <v>10.199999999999999</v>
      </c>
      <c r="O52" s="44" t="s">
        <v>100</v>
      </c>
      <c r="P52" s="44">
        <v>8.1999999999999993</v>
      </c>
      <c r="Q52" s="45" t="s">
        <v>100</v>
      </c>
    </row>
    <row r="53" spans="2:17" ht="15" customHeight="1" x14ac:dyDescent="0.15">
      <c r="B53" s="83"/>
      <c r="C53" s="66" t="s">
        <v>73</v>
      </c>
      <c r="D53" s="74">
        <v>343</v>
      </c>
      <c r="E53" s="54">
        <v>66.2</v>
      </c>
      <c r="F53" s="44">
        <v>61.8</v>
      </c>
      <c r="G53" s="44">
        <v>12.5</v>
      </c>
      <c r="H53" s="44">
        <v>67.3</v>
      </c>
      <c r="I53" s="44">
        <v>13.4</v>
      </c>
      <c r="J53" s="44">
        <v>7</v>
      </c>
      <c r="K53" s="44">
        <v>16.600000000000001</v>
      </c>
      <c r="L53" s="44">
        <v>50.7</v>
      </c>
      <c r="M53" s="44">
        <v>31.5</v>
      </c>
      <c r="N53" s="44">
        <v>15.2</v>
      </c>
      <c r="O53" s="44">
        <v>3.8</v>
      </c>
      <c r="P53" s="44">
        <v>5.2</v>
      </c>
      <c r="Q53" s="45">
        <v>0.9</v>
      </c>
    </row>
    <row r="54" spans="2:17" ht="15" customHeight="1" x14ac:dyDescent="0.15">
      <c r="B54" s="86"/>
      <c r="C54" s="67" t="s">
        <v>57</v>
      </c>
      <c r="D54" s="75">
        <v>35</v>
      </c>
      <c r="E54" s="55">
        <v>54.3</v>
      </c>
      <c r="F54" s="46">
        <v>57.1</v>
      </c>
      <c r="G54" s="46">
        <v>28.6</v>
      </c>
      <c r="H54" s="46">
        <v>71.400000000000006</v>
      </c>
      <c r="I54" s="46">
        <v>22.9</v>
      </c>
      <c r="J54" s="46">
        <v>5.7</v>
      </c>
      <c r="K54" s="46">
        <v>25.7</v>
      </c>
      <c r="L54" s="46">
        <v>51.4</v>
      </c>
      <c r="M54" s="46">
        <v>20</v>
      </c>
      <c r="N54" s="46">
        <v>25.7</v>
      </c>
      <c r="O54" s="46">
        <v>5.7</v>
      </c>
      <c r="P54" s="46">
        <v>5.7</v>
      </c>
      <c r="Q54" s="47">
        <v>5.7</v>
      </c>
    </row>
    <row r="55" spans="2:17" ht="15" customHeight="1" x14ac:dyDescent="0.15">
      <c r="B55" s="82" t="s">
        <v>5</v>
      </c>
      <c r="C55" s="68" t="s">
        <v>74</v>
      </c>
      <c r="D55" s="76">
        <v>318</v>
      </c>
      <c r="E55" s="53">
        <v>65.400000000000006</v>
      </c>
      <c r="F55" s="42">
        <v>56</v>
      </c>
      <c r="G55" s="42">
        <v>4.4000000000000004</v>
      </c>
      <c r="H55" s="42">
        <v>61.6</v>
      </c>
      <c r="I55" s="42">
        <v>24.8</v>
      </c>
      <c r="J55" s="42">
        <v>11.9</v>
      </c>
      <c r="K55" s="42">
        <v>9.1</v>
      </c>
      <c r="L55" s="42">
        <v>42.5</v>
      </c>
      <c r="M55" s="42">
        <v>21.7</v>
      </c>
      <c r="N55" s="42">
        <v>10.7</v>
      </c>
      <c r="O55" s="42">
        <v>2.8</v>
      </c>
      <c r="P55" s="42">
        <v>7.2</v>
      </c>
      <c r="Q55" s="43">
        <v>1.9</v>
      </c>
    </row>
    <row r="56" spans="2:17" ht="15" customHeight="1" x14ac:dyDescent="0.15">
      <c r="B56" s="83"/>
      <c r="C56" s="66" t="s">
        <v>75</v>
      </c>
      <c r="D56" s="74">
        <v>526</v>
      </c>
      <c r="E56" s="54">
        <v>65.599999999999994</v>
      </c>
      <c r="F56" s="44">
        <v>60.5</v>
      </c>
      <c r="G56" s="44">
        <v>18.600000000000001</v>
      </c>
      <c r="H56" s="44">
        <v>63.5</v>
      </c>
      <c r="I56" s="44">
        <v>27.6</v>
      </c>
      <c r="J56" s="44">
        <v>12.7</v>
      </c>
      <c r="K56" s="44">
        <v>10.6</v>
      </c>
      <c r="L56" s="44">
        <v>54.6</v>
      </c>
      <c r="M56" s="44">
        <v>31.6</v>
      </c>
      <c r="N56" s="44">
        <v>14.1</v>
      </c>
      <c r="O56" s="44">
        <v>1</v>
      </c>
      <c r="P56" s="44">
        <v>5.5</v>
      </c>
      <c r="Q56" s="45">
        <v>0.4</v>
      </c>
    </row>
    <row r="57" spans="2:17" ht="15" customHeight="1" x14ac:dyDescent="0.15">
      <c r="B57" s="83"/>
      <c r="C57" s="66" t="s">
        <v>76</v>
      </c>
      <c r="D57" s="74">
        <v>419</v>
      </c>
      <c r="E57" s="54">
        <v>67.099999999999994</v>
      </c>
      <c r="F57" s="44">
        <v>53.9</v>
      </c>
      <c r="G57" s="44">
        <v>23.4</v>
      </c>
      <c r="H57" s="44">
        <v>62.1</v>
      </c>
      <c r="I57" s="44">
        <v>30.8</v>
      </c>
      <c r="J57" s="44">
        <v>16.7</v>
      </c>
      <c r="K57" s="44">
        <v>10.5</v>
      </c>
      <c r="L57" s="44">
        <v>56.8</v>
      </c>
      <c r="M57" s="44">
        <v>30.1</v>
      </c>
      <c r="N57" s="44">
        <v>11.5</v>
      </c>
      <c r="O57" s="44">
        <v>1.2</v>
      </c>
      <c r="P57" s="44">
        <v>4.5</v>
      </c>
      <c r="Q57" s="45">
        <v>1.2</v>
      </c>
    </row>
    <row r="58" spans="2:17" ht="15" customHeight="1" x14ac:dyDescent="0.15">
      <c r="B58" s="83"/>
      <c r="C58" s="66" t="s">
        <v>77</v>
      </c>
      <c r="D58" s="74">
        <v>320</v>
      </c>
      <c r="E58" s="54">
        <v>63.8</v>
      </c>
      <c r="F58" s="44">
        <v>55.9</v>
      </c>
      <c r="G58" s="44">
        <v>21.9</v>
      </c>
      <c r="H58" s="44">
        <v>57.5</v>
      </c>
      <c r="I58" s="44">
        <v>35</v>
      </c>
      <c r="J58" s="44">
        <v>16.600000000000001</v>
      </c>
      <c r="K58" s="44">
        <v>9.4</v>
      </c>
      <c r="L58" s="44">
        <v>49.7</v>
      </c>
      <c r="M58" s="44">
        <v>26.6</v>
      </c>
      <c r="N58" s="44">
        <v>12.5</v>
      </c>
      <c r="O58" s="44">
        <v>0.9</v>
      </c>
      <c r="P58" s="44">
        <v>5</v>
      </c>
      <c r="Q58" s="45" t="s">
        <v>100</v>
      </c>
    </row>
    <row r="59" spans="2:17" ht="15" customHeight="1" x14ac:dyDescent="0.15">
      <c r="B59" s="83"/>
      <c r="C59" s="66" t="s">
        <v>78</v>
      </c>
      <c r="D59" s="74">
        <v>83</v>
      </c>
      <c r="E59" s="54">
        <v>69.900000000000006</v>
      </c>
      <c r="F59" s="44">
        <v>47</v>
      </c>
      <c r="G59" s="44">
        <v>25.3</v>
      </c>
      <c r="H59" s="44">
        <v>57.8</v>
      </c>
      <c r="I59" s="44">
        <v>28.9</v>
      </c>
      <c r="J59" s="44">
        <v>15.7</v>
      </c>
      <c r="K59" s="44">
        <v>13.3</v>
      </c>
      <c r="L59" s="44">
        <v>43.4</v>
      </c>
      <c r="M59" s="44">
        <v>22.9</v>
      </c>
      <c r="N59" s="44">
        <v>10.8</v>
      </c>
      <c r="O59" s="44" t="s">
        <v>100</v>
      </c>
      <c r="P59" s="44">
        <v>1.2</v>
      </c>
      <c r="Q59" s="45">
        <v>1.2</v>
      </c>
    </row>
    <row r="60" spans="2:17" ht="15" customHeight="1" x14ac:dyDescent="0.15">
      <c r="B60" s="83"/>
      <c r="C60" s="66" t="s">
        <v>79</v>
      </c>
      <c r="D60" s="74">
        <v>29</v>
      </c>
      <c r="E60" s="54">
        <v>72.400000000000006</v>
      </c>
      <c r="F60" s="44">
        <v>65.5</v>
      </c>
      <c r="G60" s="44">
        <v>20.7</v>
      </c>
      <c r="H60" s="44">
        <v>51.7</v>
      </c>
      <c r="I60" s="44">
        <v>31</v>
      </c>
      <c r="J60" s="44">
        <v>13.8</v>
      </c>
      <c r="K60" s="44">
        <v>20.7</v>
      </c>
      <c r="L60" s="44">
        <v>58.6</v>
      </c>
      <c r="M60" s="44">
        <v>44.8</v>
      </c>
      <c r="N60" s="44">
        <v>17.2</v>
      </c>
      <c r="O60" s="44">
        <v>3.4</v>
      </c>
      <c r="P60" s="44" t="s">
        <v>100</v>
      </c>
      <c r="Q60" s="45" t="s">
        <v>100</v>
      </c>
    </row>
    <row r="61" spans="2:17" ht="15" customHeight="1" x14ac:dyDescent="0.15">
      <c r="B61" s="86"/>
      <c r="C61" s="67" t="s">
        <v>80</v>
      </c>
      <c r="D61" s="75">
        <v>14</v>
      </c>
      <c r="E61" s="55">
        <v>78.599999999999994</v>
      </c>
      <c r="F61" s="46">
        <v>64.3</v>
      </c>
      <c r="G61" s="46">
        <v>21.4</v>
      </c>
      <c r="H61" s="46">
        <v>71.400000000000006</v>
      </c>
      <c r="I61" s="46">
        <v>35.700000000000003</v>
      </c>
      <c r="J61" s="46">
        <v>14.3</v>
      </c>
      <c r="K61" s="46">
        <v>14.3</v>
      </c>
      <c r="L61" s="46">
        <v>50</v>
      </c>
      <c r="M61" s="46">
        <v>50</v>
      </c>
      <c r="N61" s="46">
        <v>14.3</v>
      </c>
      <c r="O61" s="46">
        <v>7.1</v>
      </c>
      <c r="P61" s="46">
        <v>7.1</v>
      </c>
      <c r="Q61" s="47" t="s">
        <v>100</v>
      </c>
    </row>
    <row r="62" spans="2:17" ht="15" customHeight="1" x14ac:dyDescent="0.15">
      <c r="B62" s="82" t="s">
        <v>6</v>
      </c>
      <c r="C62" s="68" t="s">
        <v>81</v>
      </c>
      <c r="D62" s="76">
        <v>162</v>
      </c>
      <c r="E62" s="53">
        <v>62.3</v>
      </c>
      <c r="F62" s="42">
        <v>45.7</v>
      </c>
      <c r="G62" s="42">
        <v>33.299999999999997</v>
      </c>
      <c r="H62" s="42">
        <v>55.6</v>
      </c>
      <c r="I62" s="42">
        <v>43.8</v>
      </c>
      <c r="J62" s="42">
        <v>15.4</v>
      </c>
      <c r="K62" s="42">
        <v>12.3</v>
      </c>
      <c r="L62" s="42">
        <v>42</v>
      </c>
      <c r="M62" s="42">
        <v>24.7</v>
      </c>
      <c r="N62" s="42">
        <v>16</v>
      </c>
      <c r="O62" s="42" t="s">
        <v>100</v>
      </c>
      <c r="P62" s="42">
        <v>6.8</v>
      </c>
      <c r="Q62" s="43">
        <v>0.6</v>
      </c>
    </row>
    <row r="63" spans="2:17" ht="15" customHeight="1" x14ac:dyDescent="0.15">
      <c r="B63" s="83"/>
      <c r="C63" s="66" t="s">
        <v>82</v>
      </c>
      <c r="D63" s="74">
        <v>172</v>
      </c>
      <c r="E63" s="54">
        <v>72.7</v>
      </c>
      <c r="F63" s="44">
        <v>58.1</v>
      </c>
      <c r="G63" s="44">
        <v>24.4</v>
      </c>
      <c r="H63" s="44">
        <v>63.4</v>
      </c>
      <c r="I63" s="44">
        <v>36</v>
      </c>
      <c r="J63" s="44">
        <v>18.600000000000001</v>
      </c>
      <c r="K63" s="44">
        <v>11.6</v>
      </c>
      <c r="L63" s="44">
        <v>52.9</v>
      </c>
      <c r="M63" s="44">
        <v>27.9</v>
      </c>
      <c r="N63" s="44">
        <v>12.8</v>
      </c>
      <c r="O63" s="44">
        <v>0.6</v>
      </c>
      <c r="P63" s="44">
        <v>1.7</v>
      </c>
      <c r="Q63" s="45" t="s">
        <v>100</v>
      </c>
    </row>
    <row r="64" spans="2:17" ht="15" customHeight="1" x14ac:dyDescent="0.15">
      <c r="B64" s="83"/>
      <c r="C64" s="66" t="s">
        <v>83</v>
      </c>
      <c r="D64" s="74">
        <v>767</v>
      </c>
      <c r="E64" s="54">
        <v>66.2</v>
      </c>
      <c r="F64" s="44">
        <v>55.4</v>
      </c>
      <c r="G64" s="44">
        <v>19.3</v>
      </c>
      <c r="H64" s="44">
        <v>60.8</v>
      </c>
      <c r="I64" s="44">
        <v>31.4</v>
      </c>
      <c r="J64" s="44">
        <v>16.2</v>
      </c>
      <c r="K64" s="44">
        <v>8.5</v>
      </c>
      <c r="L64" s="44">
        <v>55.9</v>
      </c>
      <c r="M64" s="44">
        <v>28.6</v>
      </c>
      <c r="N64" s="44">
        <v>8.9</v>
      </c>
      <c r="O64" s="44">
        <v>1.2</v>
      </c>
      <c r="P64" s="44">
        <v>5.0999999999999996</v>
      </c>
      <c r="Q64" s="45">
        <v>0.7</v>
      </c>
    </row>
    <row r="65" spans="2:17" ht="15" customHeight="1" x14ac:dyDescent="0.15">
      <c r="B65" s="86"/>
      <c r="C65" s="67" t="s">
        <v>84</v>
      </c>
      <c r="D65" s="75">
        <v>276</v>
      </c>
      <c r="E65" s="55">
        <v>64.099999999999994</v>
      </c>
      <c r="F65" s="46">
        <v>66.3</v>
      </c>
      <c r="G65" s="46">
        <v>18.5</v>
      </c>
      <c r="H65" s="46">
        <v>64.5</v>
      </c>
      <c r="I65" s="46">
        <v>17.8</v>
      </c>
      <c r="J65" s="46">
        <v>9.1</v>
      </c>
      <c r="K65" s="46">
        <v>14.9</v>
      </c>
      <c r="L65" s="46">
        <v>53.6</v>
      </c>
      <c r="M65" s="46">
        <v>37</v>
      </c>
      <c r="N65" s="46">
        <v>20.3</v>
      </c>
      <c r="O65" s="46">
        <v>1.4</v>
      </c>
      <c r="P65" s="46">
        <v>4.3</v>
      </c>
      <c r="Q65" s="47">
        <v>0.7</v>
      </c>
    </row>
    <row r="66" spans="2:17" ht="15" customHeight="1" x14ac:dyDescent="0.15">
      <c r="B66" s="82" t="s">
        <v>7</v>
      </c>
      <c r="C66" s="68" t="s">
        <v>85</v>
      </c>
      <c r="D66" s="76">
        <v>684</v>
      </c>
      <c r="E66" s="53">
        <v>65.099999999999994</v>
      </c>
      <c r="F66" s="42">
        <v>58.5</v>
      </c>
      <c r="G66" s="42">
        <v>17.3</v>
      </c>
      <c r="H66" s="42">
        <v>62.3</v>
      </c>
      <c r="I66" s="42">
        <v>23</v>
      </c>
      <c r="J66" s="42">
        <v>13.5</v>
      </c>
      <c r="K66" s="42">
        <v>13.3</v>
      </c>
      <c r="L66" s="42">
        <v>53.8</v>
      </c>
      <c r="M66" s="42">
        <v>31.9</v>
      </c>
      <c r="N66" s="42">
        <v>12.1</v>
      </c>
      <c r="O66" s="42">
        <v>1.6</v>
      </c>
      <c r="P66" s="42">
        <v>4.4000000000000004</v>
      </c>
      <c r="Q66" s="43">
        <v>1</v>
      </c>
    </row>
    <row r="67" spans="2:17" ht="15" customHeight="1" x14ac:dyDescent="0.15">
      <c r="B67" s="83"/>
      <c r="C67" s="66" t="s">
        <v>86</v>
      </c>
      <c r="D67" s="74">
        <v>402</v>
      </c>
      <c r="E67" s="54">
        <v>68.400000000000006</v>
      </c>
      <c r="F67" s="44">
        <v>62.9</v>
      </c>
      <c r="G67" s="44">
        <v>21.1</v>
      </c>
      <c r="H67" s="44">
        <v>63.7</v>
      </c>
      <c r="I67" s="44">
        <v>36.299999999999997</v>
      </c>
      <c r="J67" s="44">
        <v>14.9</v>
      </c>
      <c r="K67" s="44">
        <v>10.199999999999999</v>
      </c>
      <c r="L67" s="44">
        <v>54.5</v>
      </c>
      <c r="M67" s="44">
        <v>30.6</v>
      </c>
      <c r="N67" s="44">
        <v>14.4</v>
      </c>
      <c r="O67" s="44">
        <v>1.2</v>
      </c>
      <c r="P67" s="44">
        <v>2.2000000000000002</v>
      </c>
      <c r="Q67" s="45">
        <v>0.2</v>
      </c>
    </row>
    <row r="68" spans="2:17" ht="15" customHeight="1" x14ac:dyDescent="0.15">
      <c r="B68" s="83"/>
      <c r="C68" s="66" t="s">
        <v>87</v>
      </c>
      <c r="D68" s="74">
        <v>7</v>
      </c>
      <c r="E68" s="54">
        <v>57.1</v>
      </c>
      <c r="F68" s="44">
        <v>42.9</v>
      </c>
      <c r="G68" s="44" t="s">
        <v>100</v>
      </c>
      <c r="H68" s="44">
        <v>28.6</v>
      </c>
      <c r="I68" s="44">
        <v>28.6</v>
      </c>
      <c r="J68" s="44">
        <v>28.6</v>
      </c>
      <c r="K68" s="44">
        <v>14.3</v>
      </c>
      <c r="L68" s="44">
        <v>57.1</v>
      </c>
      <c r="M68" s="44">
        <v>42.9</v>
      </c>
      <c r="N68" s="44" t="s">
        <v>100</v>
      </c>
      <c r="O68" s="44" t="s">
        <v>100</v>
      </c>
      <c r="P68" s="44" t="s">
        <v>100</v>
      </c>
      <c r="Q68" s="45">
        <v>14.3</v>
      </c>
    </row>
    <row r="69" spans="2:17" ht="15" customHeight="1" x14ac:dyDescent="0.15">
      <c r="B69" s="83"/>
      <c r="C69" s="66" t="s">
        <v>88</v>
      </c>
      <c r="D69" s="74">
        <v>27</v>
      </c>
      <c r="E69" s="54">
        <v>51.9</v>
      </c>
      <c r="F69" s="44">
        <v>55.6</v>
      </c>
      <c r="G69" s="44">
        <v>22.2</v>
      </c>
      <c r="H69" s="44">
        <v>63</v>
      </c>
      <c r="I69" s="44">
        <v>33.299999999999997</v>
      </c>
      <c r="J69" s="44">
        <v>18.5</v>
      </c>
      <c r="K69" s="44">
        <v>3.7</v>
      </c>
      <c r="L69" s="44">
        <v>40.700000000000003</v>
      </c>
      <c r="M69" s="44">
        <v>25.9</v>
      </c>
      <c r="N69" s="44">
        <v>22.2</v>
      </c>
      <c r="O69" s="44" t="s">
        <v>100</v>
      </c>
      <c r="P69" s="44">
        <v>3.7</v>
      </c>
      <c r="Q69" s="45" t="s">
        <v>100</v>
      </c>
    </row>
    <row r="70" spans="2:17" ht="15" customHeight="1" x14ac:dyDescent="0.15">
      <c r="B70" s="83"/>
      <c r="C70" s="66" t="s">
        <v>89</v>
      </c>
      <c r="D70" s="74">
        <v>373</v>
      </c>
      <c r="E70" s="54">
        <v>66.2</v>
      </c>
      <c r="F70" s="44">
        <v>50.7</v>
      </c>
      <c r="G70" s="44">
        <v>18</v>
      </c>
      <c r="H70" s="44">
        <v>55.2</v>
      </c>
      <c r="I70" s="44">
        <v>34.6</v>
      </c>
      <c r="J70" s="44">
        <v>15.8</v>
      </c>
      <c r="K70" s="44">
        <v>4.3</v>
      </c>
      <c r="L70" s="44">
        <v>44.2</v>
      </c>
      <c r="M70" s="44">
        <v>19</v>
      </c>
      <c r="N70" s="44">
        <v>7.8</v>
      </c>
      <c r="O70" s="44">
        <v>0.8</v>
      </c>
      <c r="P70" s="44">
        <v>8.3000000000000007</v>
      </c>
      <c r="Q70" s="45">
        <v>0.8</v>
      </c>
    </row>
    <row r="71" spans="2:17" ht="15" customHeight="1" x14ac:dyDescent="0.15">
      <c r="B71" s="83"/>
      <c r="C71" s="66" t="s">
        <v>90</v>
      </c>
      <c r="D71" s="74">
        <v>78</v>
      </c>
      <c r="E71" s="54">
        <v>61.5</v>
      </c>
      <c r="F71" s="44">
        <v>53.8</v>
      </c>
      <c r="G71" s="44">
        <v>10.3</v>
      </c>
      <c r="H71" s="44">
        <v>65.400000000000006</v>
      </c>
      <c r="I71" s="44">
        <v>23.1</v>
      </c>
      <c r="J71" s="44">
        <v>12.8</v>
      </c>
      <c r="K71" s="44">
        <v>17.899999999999999</v>
      </c>
      <c r="L71" s="44">
        <v>47.4</v>
      </c>
      <c r="M71" s="44">
        <v>34.6</v>
      </c>
      <c r="N71" s="44">
        <v>25.6</v>
      </c>
      <c r="O71" s="44">
        <v>5.0999999999999996</v>
      </c>
      <c r="P71" s="44">
        <v>9</v>
      </c>
      <c r="Q71" s="45" t="s">
        <v>100</v>
      </c>
    </row>
    <row r="72" spans="2:17" ht="15" customHeight="1" x14ac:dyDescent="0.15">
      <c r="B72" s="83"/>
      <c r="C72" s="66" t="s">
        <v>91</v>
      </c>
      <c r="D72" s="74">
        <v>43</v>
      </c>
      <c r="E72" s="54">
        <v>72.099999999999994</v>
      </c>
      <c r="F72" s="44">
        <v>51.2</v>
      </c>
      <c r="G72" s="44">
        <v>14</v>
      </c>
      <c r="H72" s="44">
        <v>65.099999999999994</v>
      </c>
      <c r="I72" s="44">
        <v>18.600000000000001</v>
      </c>
      <c r="J72" s="44">
        <v>14</v>
      </c>
      <c r="K72" s="44">
        <v>11.6</v>
      </c>
      <c r="L72" s="44">
        <v>55.8</v>
      </c>
      <c r="M72" s="44">
        <v>25.6</v>
      </c>
      <c r="N72" s="44">
        <v>20.9</v>
      </c>
      <c r="O72" s="44">
        <v>7</v>
      </c>
      <c r="P72" s="44">
        <v>9.3000000000000007</v>
      </c>
      <c r="Q72" s="45" t="s">
        <v>100</v>
      </c>
    </row>
    <row r="73" spans="2:17" ht="15" customHeight="1" x14ac:dyDescent="0.15">
      <c r="B73" s="83"/>
      <c r="C73" s="66" t="s">
        <v>92</v>
      </c>
      <c r="D73" s="74">
        <v>41</v>
      </c>
      <c r="E73" s="54">
        <v>70.7</v>
      </c>
      <c r="F73" s="44">
        <v>53.7</v>
      </c>
      <c r="G73" s="44">
        <v>24.4</v>
      </c>
      <c r="H73" s="44">
        <v>56.1</v>
      </c>
      <c r="I73" s="44">
        <v>46.3</v>
      </c>
      <c r="J73" s="44">
        <v>14.6</v>
      </c>
      <c r="K73" s="44" t="s">
        <v>100</v>
      </c>
      <c r="L73" s="44">
        <v>51.2</v>
      </c>
      <c r="M73" s="44">
        <v>19.5</v>
      </c>
      <c r="N73" s="44">
        <v>4.9000000000000004</v>
      </c>
      <c r="O73" s="44" t="s">
        <v>100</v>
      </c>
      <c r="P73" s="44">
        <v>7.3</v>
      </c>
      <c r="Q73" s="45" t="s">
        <v>100</v>
      </c>
    </row>
    <row r="74" spans="2:17" ht="15" customHeight="1" x14ac:dyDescent="0.15">
      <c r="B74" s="86"/>
      <c r="C74" s="67" t="s">
        <v>93</v>
      </c>
      <c r="D74" s="75">
        <v>20</v>
      </c>
      <c r="E74" s="55">
        <v>65</v>
      </c>
      <c r="F74" s="46">
        <v>60</v>
      </c>
      <c r="G74" s="46">
        <v>20</v>
      </c>
      <c r="H74" s="46">
        <v>70</v>
      </c>
      <c r="I74" s="46">
        <v>30</v>
      </c>
      <c r="J74" s="46">
        <v>15</v>
      </c>
      <c r="K74" s="46">
        <v>15</v>
      </c>
      <c r="L74" s="46">
        <v>50</v>
      </c>
      <c r="M74" s="46">
        <v>15</v>
      </c>
      <c r="N74" s="46">
        <v>10</v>
      </c>
      <c r="O74" s="46">
        <v>5</v>
      </c>
      <c r="P74" s="46">
        <v>5</v>
      </c>
      <c r="Q74" s="47" t="s">
        <v>100</v>
      </c>
    </row>
    <row r="75" spans="2:17" ht="15" customHeight="1" x14ac:dyDescent="0.15">
      <c r="B75" s="82" t="s">
        <v>8</v>
      </c>
      <c r="C75" s="68" t="s">
        <v>94</v>
      </c>
      <c r="D75" s="76">
        <v>111</v>
      </c>
      <c r="E75" s="53">
        <v>71.2</v>
      </c>
      <c r="F75" s="42">
        <v>59.5</v>
      </c>
      <c r="G75" s="42">
        <v>18.899999999999999</v>
      </c>
      <c r="H75" s="42">
        <v>64.900000000000006</v>
      </c>
      <c r="I75" s="42">
        <v>30.6</v>
      </c>
      <c r="J75" s="42">
        <v>15.3</v>
      </c>
      <c r="K75" s="42">
        <v>15.3</v>
      </c>
      <c r="L75" s="42">
        <v>47.7</v>
      </c>
      <c r="M75" s="42">
        <v>24.3</v>
      </c>
      <c r="N75" s="42">
        <v>13.5</v>
      </c>
      <c r="O75" s="42">
        <v>3.6</v>
      </c>
      <c r="P75" s="42">
        <v>6.3</v>
      </c>
      <c r="Q75" s="43" t="s">
        <v>100</v>
      </c>
    </row>
    <row r="76" spans="2:17" ht="15" customHeight="1" x14ac:dyDescent="0.15">
      <c r="B76" s="83"/>
      <c r="C76" s="66" t="s">
        <v>95</v>
      </c>
      <c r="D76" s="74">
        <v>340</v>
      </c>
      <c r="E76" s="54">
        <v>67.599999999999994</v>
      </c>
      <c r="F76" s="44">
        <v>51.8</v>
      </c>
      <c r="G76" s="44">
        <v>19.100000000000001</v>
      </c>
      <c r="H76" s="44">
        <v>58.5</v>
      </c>
      <c r="I76" s="44">
        <v>26.2</v>
      </c>
      <c r="J76" s="44">
        <v>9.6999999999999993</v>
      </c>
      <c r="K76" s="44">
        <v>7.4</v>
      </c>
      <c r="L76" s="44">
        <v>55.6</v>
      </c>
      <c r="M76" s="44">
        <v>27.9</v>
      </c>
      <c r="N76" s="44">
        <v>10.3</v>
      </c>
      <c r="O76" s="44">
        <v>0.6</v>
      </c>
      <c r="P76" s="44">
        <v>4.7</v>
      </c>
      <c r="Q76" s="45">
        <v>1.5</v>
      </c>
    </row>
    <row r="77" spans="2:17" ht="15" customHeight="1" x14ac:dyDescent="0.15">
      <c r="B77" s="83"/>
      <c r="C77" s="66" t="s">
        <v>96</v>
      </c>
      <c r="D77" s="74">
        <v>653</v>
      </c>
      <c r="E77" s="54">
        <v>66</v>
      </c>
      <c r="F77" s="44">
        <v>60</v>
      </c>
      <c r="G77" s="44">
        <v>19.8</v>
      </c>
      <c r="H77" s="44">
        <v>62.8</v>
      </c>
      <c r="I77" s="44">
        <v>32</v>
      </c>
      <c r="J77" s="44">
        <v>16.399999999999999</v>
      </c>
      <c r="K77" s="44">
        <v>11.6</v>
      </c>
      <c r="L77" s="44">
        <v>50.7</v>
      </c>
      <c r="M77" s="44">
        <v>28.3</v>
      </c>
      <c r="N77" s="44">
        <v>15.3</v>
      </c>
      <c r="O77" s="44">
        <v>1.8</v>
      </c>
      <c r="P77" s="44">
        <v>5.4</v>
      </c>
      <c r="Q77" s="45">
        <v>1.1000000000000001</v>
      </c>
    </row>
    <row r="78" spans="2:17" ht="15" customHeight="1" x14ac:dyDescent="0.15">
      <c r="B78" s="83"/>
      <c r="C78" s="66" t="s">
        <v>97</v>
      </c>
      <c r="D78" s="74">
        <v>224</v>
      </c>
      <c r="E78" s="54">
        <v>64.3</v>
      </c>
      <c r="F78" s="44">
        <v>64.3</v>
      </c>
      <c r="G78" s="44">
        <v>18.8</v>
      </c>
      <c r="H78" s="44">
        <v>63.8</v>
      </c>
      <c r="I78" s="44">
        <v>30.8</v>
      </c>
      <c r="J78" s="44">
        <v>16.100000000000001</v>
      </c>
      <c r="K78" s="44">
        <v>11.6</v>
      </c>
      <c r="L78" s="44">
        <v>53.1</v>
      </c>
      <c r="M78" s="44">
        <v>32.6</v>
      </c>
      <c r="N78" s="44">
        <v>8</v>
      </c>
      <c r="O78" s="44">
        <v>1.8</v>
      </c>
      <c r="P78" s="44">
        <v>4.5</v>
      </c>
      <c r="Q78" s="45" t="s">
        <v>100</v>
      </c>
    </row>
    <row r="79" spans="2:17" ht="15" customHeight="1" x14ac:dyDescent="0.15">
      <c r="B79" s="83"/>
      <c r="C79" s="66" t="s">
        <v>98</v>
      </c>
      <c r="D79" s="74">
        <v>225</v>
      </c>
      <c r="E79" s="54">
        <v>65.3</v>
      </c>
      <c r="F79" s="44">
        <v>53.3</v>
      </c>
      <c r="G79" s="44">
        <v>12.4</v>
      </c>
      <c r="H79" s="44">
        <v>56.4</v>
      </c>
      <c r="I79" s="44">
        <v>29.3</v>
      </c>
      <c r="J79" s="44">
        <v>14.7</v>
      </c>
      <c r="K79" s="44">
        <v>6.2</v>
      </c>
      <c r="L79" s="44">
        <v>49.3</v>
      </c>
      <c r="M79" s="44">
        <v>24.9</v>
      </c>
      <c r="N79" s="44">
        <v>9.3000000000000007</v>
      </c>
      <c r="O79" s="44">
        <v>1.3</v>
      </c>
      <c r="P79" s="44">
        <v>5.8</v>
      </c>
      <c r="Q79" s="45">
        <v>0.9</v>
      </c>
    </row>
    <row r="80" spans="2:17" ht="15" customHeight="1" x14ac:dyDescent="0.15">
      <c r="B80" s="86"/>
      <c r="C80" s="67" t="s">
        <v>99</v>
      </c>
      <c r="D80" s="75">
        <v>116</v>
      </c>
      <c r="E80" s="55">
        <v>60.3</v>
      </c>
      <c r="F80" s="46">
        <v>48.3</v>
      </c>
      <c r="G80" s="46">
        <v>15.5</v>
      </c>
      <c r="H80" s="46">
        <v>57.8</v>
      </c>
      <c r="I80" s="46">
        <v>24.1</v>
      </c>
      <c r="J80" s="46">
        <v>14.7</v>
      </c>
      <c r="K80" s="46">
        <v>12.1</v>
      </c>
      <c r="L80" s="46">
        <v>48.3</v>
      </c>
      <c r="M80" s="46">
        <v>27.6</v>
      </c>
      <c r="N80" s="46">
        <v>15.5</v>
      </c>
      <c r="O80" s="46">
        <v>1.7</v>
      </c>
      <c r="P80" s="46">
        <v>4.3</v>
      </c>
      <c r="Q80" s="47" t="s">
        <v>100</v>
      </c>
    </row>
    <row r="81" spans="2:17" ht="15" customHeight="1" x14ac:dyDescent="0.15">
      <c r="B81" s="82" t="s">
        <v>9</v>
      </c>
      <c r="C81" s="68" t="s">
        <v>18</v>
      </c>
      <c r="D81" s="76">
        <v>58</v>
      </c>
      <c r="E81" s="53">
        <v>63.8</v>
      </c>
      <c r="F81" s="42">
        <v>58.6</v>
      </c>
      <c r="G81" s="42">
        <v>27.6</v>
      </c>
      <c r="H81" s="42">
        <v>55.2</v>
      </c>
      <c r="I81" s="42">
        <v>41.4</v>
      </c>
      <c r="J81" s="42">
        <v>20.7</v>
      </c>
      <c r="K81" s="42">
        <v>5.2</v>
      </c>
      <c r="L81" s="42">
        <v>29.3</v>
      </c>
      <c r="M81" s="42">
        <v>22.4</v>
      </c>
      <c r="N81" s="42">
        <v>8.6</v>
      </c>
      <c r="O81" s="42" t="s">
        <v>100</v>
      </c>
      <c r="P81" s="42">
        <v>5.2</v>
      </c>
      <c r="Q81" s="43" t="s">
        <v>100</v>
      </c>
    </row>
    <row r="82" spans="2:17" ht="15" customHeight="1" x14ac:dyDescent="0.15">
      <c r="B82" s="83"/>
      <c r="C82" s="66" t="s">
        <v>19</v>
      </c>
      <c r="D82" s="74">
        <v>187</v>
      </c>
      <c r="E82" s="54">
        <v>67.900000000000006</v>
      </c>
      <c r="F82" s="44">
        <v>53.5</v>
      </c>
      <c r="G82" s="44">
        <v>23.5</v>
      </c>
      <c r="H82" s="44">
        <v>55.6</v>
      </c>
      <c r="I82" s="44">
        <v>42.8</v>
      </c>
      <c r="J82" s="44">
        <v>14.4</v>
      </c>
      <c r="K82" s="44">
        <v>4.3</v>
      </c>
      <c r="L82" s="44">
        <v>44.4</v>
      </c>
      <c r="M82" s="44">
        <v>23</v>
      </c>
      <c r="N82" s="44">
        <v>13.4</v>
      </c>
      <c r="O82" s="44">
        <v>1.1000000000000001</v>
      </c>
      <c r="P82" s="44">
        <v>9.1</v>
      </c>
      <c r="Q82" s="45">
        <v>0.5</v>
      </c>
    </row>
    <row r="83" spans="2:17" ht="15" customHeight="1" x14ac:dyDescent="0.15">
      <c r="B83" s="83"/>
      <c r="C83" s="66" t="s">
        <v>20</v>
      </c>
      <c r="D83" s="74">
        <v>133</v>
      </c>
      <c r="E83" s="54">
        <v>67.7</v>
      </c>
      <c r="F83" s="44">
        <v>53.4</v>
      </c>
      <c r="G83" s="44">
        <v>22.6</v>
      </c>
      <c r="H83" s="44">
        <v>57.9</v>
      </c>
      <c r="I83" s="44">
        <v>37.6</v>
      </c>
      <c r="J83" s="44">
        <v>18</v>
      </c>
      <c r="K83" s="44">
        <v>11.3</v>
      </c>
      <c r="L83" s="44">
        <v>47.4</v>
      </c>
      <c r="M83" s="44">
        <v>23.3</v>
      </c>
      <c r="N83" s="44">
        <v>11.3</v>
      </c>
      <c r="O83" s="44">
        <v>2.2999999999999998</v>
      </c>
      <c r="P83" s="44">
        <v>9</v>
      </c>
      <c r="Q83" s="45">
        <v>0.8</v>
      </c>
    </row>
    <row r="84" spans="2:17" ht="15" customHeight="1" x14ac:dyDescent="0.15">
      <c r="B84" s="83"/>
      <c r="C84" s="66" t="s">
        <v>21</v>
      </c>
      <c r="D84" s="74">
        <v>262</v>
      </c>
      <c r="E84" s="54">
        <v>64.5</v>
      </c>
      <c r="F84" s="44">
        <v>53.8</v>
      </c>
      <c r="G84" s="44">
        <v>20.6</v>
      </c>
      <c r="H84" s="44">
        <v>54.6</v>
      </c>
      <c r="I84" s="44">
        <v>37.4</v>
      </c>
      <c r="J84" s="44">
        <v>23.7</v>
      </c>
      <c r="K84" s="44">
        <v>5.7</v>
      </c>
      <c r="L84" s="44">
        <v>43.1</v>
      </c>
      <c r="M84" s="44">
        <v>24.8</v>
      </c>
      <c r="N84" s="44">
        <v>11.1</v>
      </c>
      <c r="O84" s="44">
        <v>1.9</v>
      </c>
      <c r="P84" s="44">
        <v>4.5999999999999996</v>
      </c>
      <c r="Q84" s="45">
        <v>1.1000000000000001</v>
      </c>
    </row>
    <row r="85" spans="2:17" ht="15" customHeight="1" x14ac:dyDescent="0.15">
      <c r="B85" s="83"/>
      <c r="C85" s="66" t="s">
        <v>22</v>
      </c>
      <c r="D85" s="74">
        <v>295</v>
      </c>
      <c r="E85" s="54">
        <v>67.5</v>
      </c>
      <c r="F85" s="44">
        <v>52.9</v>
      </c>
      <c r="G85" s="44">
        <v>14.6</v>
      </c>
      <c r="H85" s="44">
        <v>56.6</v>
      </c>
      <c r="I85" s="44">
        <v>34.200000000000003</v>
      </c>
      <c r="J85" s="44">
        <v>12.9</v>
      </c>
      <c r="K85" s="44">
        <v>8.8000000000000007</v>
      </c>
      <c r="L85" s="44">
        <v>51.9</v>
      </c>
      <c r="M85" s="44">
        <v>23.7</v>
      </c>
      <c r="N85" s="44">
        <v>8.5</v>
      </c>
      <c r="O85" s="44">
        <v>0.3</v>
      </c>
      <c r="P85" s="44">
        <v>5.0999999999999996</v>
      </c>
      <c r="Q85" s="45">
        <v>0.3</v>
      </c>
    </row>
    <row r="86" spans="2:17" ht="15" customHeight="1" x14ac:dyDescent="0.15">
      <c r="B86" s="84"/>
      <c r="C86" s="69" t="s">
        <v>23</v>
      </c>
      <c r="D86" s="77">
        <v>798</v>
      </c>
      <c r="E86" s="56">
        <v>65.5</v>
      </c>
      <c r="F86" s="48">
        <v>60.5</v>
      </c>
      <c r="G86" s="48">
        <v>15.9</v>
      </c>
      <c r="H86" s="48">
        <v>67.7</v>
      </c>
      <c r="I86" s="48">
        <v>18.899999999999999</v>
      </c>
      <c r="J86" s="48">
        <v>10.8</v>
      </c>
      <c r="K86" s="48">
        <v>14</v>
      </c>
      <c r="L86" s="48">
        <v>58</v>
      </c>
      <c r="M86" s="48">
        <v>33.5</v>
      </c>
      <c r="N86" s="48">
        <v>15</v>
      </c>
      <c r="O86" s="48">
        <v>2.1</v>
      </c>
      <c r="P86" s="48">
        <v>3.8</v>
      </c>
      <c r="Q86" s="49">
        <v>1</v>
      </c>
    </row>
  </sheetData>
  <mergeCells count="25">
    <mergeCell ref="M5:M6"/>
    <mergeCell ref="N5:N6"/>
    <mergeCell ref="O5:O6"/>
    <mergeCell ref="P5:P6"/>
    <mergeCell ref="Q5:Q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33373-42CB-483A-AB9E-9A20D9D145DD}">
  <sheetPr codeName="Sheet29"/>
  <dimension ref="A1:G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7" ht="18" customHeight="1" x14ac:dyDescent="0.15">
      <c r="A1" s="39" t="str">
        <f>HYPERLINK("#目次!A"&amp;ROW(目次!$A$1),"[目次先頭へ戻る]")</f>
        <v>[目次先頭へ戻る]</v>
      </c>
    </row>
    <row r="2" spans="1:7" ht="18" customHeight="1" x14ac:dyDescent="0.15">
      <c r="A2" s="38" t="str">
        <f>HYPERLINK("#目次!C"&amp;ROW(目次!$C$38),"[問9]")</f>
        <v>[問9]</v>
      </c>
    </row>
    <row r="3" spans="1:7" ht="13.5" customHeight="1" x14ac:dyDescent="0.15">
      <c r="B3" s="40" t="s">
        <v>0</v>
      </c>
    </row>
    <row r="4" spans="1:7" ht="13.5" customHeight="1" x14ac:dyDescent="0.15">
      <c r="B4" s="40" t="s">
        <v>194</v>
      </c>
    </row>
    <row r="5" spans="1:7" ht="20.25" customHeight="1" x14ac:dyDescent="0.15">
      <c r="B5" s="91"/>
      <c r="C5" s="92"/>
      <c r="D5" s="105" t="s">
        <v>601</v>
      </c>
      <c r="E5" s="107" t="s">
        <v>195</v>
      </c>
      <c r="F5" s="87" t="s">
        <v>196</v>
      </c>
      <c r="G5" s="89" t="s">
        <v>570</v>
      </c>
    </row>
    <row r="6" spans="1:7" ht="51" customHeight="1" x14ac:dyDescent="0.15">
      <c r="B6" s="93"/>
      <c r="C6" s="94"/>
      <c r="D6" s="106"/>
      <c r="E6" s="108"/>
      <c r="F6" s="88" t="s">
        <v>196</v>
      </c>
      <c r="G6" s="90" t="s">
        <v>27</v>
      </c>
    </row>
    <row r="7" spans="1:7" ht="15" customHeight="1" x14ac:dyDescent="0.15">
      <c r="B7" s="95" t="s">
        <v>17</v>
      </c>
      <c r="C7" s="96"/>
      <c r="D7" s="72">
        <v>1746</v>
      </c>
      <c r="E7" s="60">
        <v>16.5</v>
      </c>
      <c r="F7" s="61">
        <v>82.4</v>
      </c>
      <c r="G7" s="62">
        <v>1.1000000000000001</v>
      </c>
    </row>
    <row r="8" spans="1:7" ht="15" customHeight="1" x14ac:dyDescent="0.15">
      <c r="B8" s="85" t="s">
        <v>1</v>
      </c>
      <c r="C8" s="65" t="s">
        <v>28</v>
      </c>
      <c r="D8" s="73">
        <v>13</v>
      </c>
      <c r="E8" s="57">
        <v>15.4</v>
      </c>
      <c r="F8" s="58">
        <v>84.6</v>
      </c>
      <c r="G8" s="59" t="s">
        <v>100</v>
      </c>
    </row>
    <row r="9" spans="1:7" ht="15" customHeight="1" x14ac:dyDescent="0.15">
      <c r="B9" s="83"/>
      <c r="C9" s="66" t="s">
        <v>29</v>
      </c>
      <c r="D9" s="74">
        <v>61</v>
      </c>
      <c r="E9" s="54">
        <v>14.8</v>
      </c>
      <c r="F9" s="44">
        <v>83.6</v>
      </c>
      <c r="G9" s="45">
        <v>1.6</v>
      </c>
    </row>
    <row r="10" spans="1:7" ht="15" customHeight="1" x14ac:dyDescent="0.15">
      <c r="B10" s="83"/>
      <c r="C10" s="66" t="s">
        <v>30</v>
      </c>
      <c r="D10" s="74">
        <v>77</v>
      </c>
      <c r="E10" s="54">
        <v>9.1</v>
      </c>
      <c r="F10" s="44">
        <v>90.9</v>
      </c>
      <c r="G10" s="45" t="s">
        <v>100</v>
      </c>
    </row>
    <row r="11" spans="1:7" ht="15" customHeight="1" x14ac:dyDescent="0.15">
      <c r="B11" s="83"/>
      <c r="C11" s="66" t="s">
        <v>31</v>
      </c>
      <c r="D11" s="74">
        <v>105</v>
      </c>
      <c r="E11" s="54">
        <v>9.5</v>
      </c>
      <c r="F11" s="44">
        <v>90.5</v>
      </c>
      <c r="G11" s="45" t="s">
        <v>100</v>
      </c>
    </row>
    <row r="12" spans="1:7" ht="15" customHeight="1" x14ac:dyDescent="0.15">
      <c r="B12" s="83"/>
      <c r="C12" s="66" t="s">
        <v>32</v>
      </c>
      <c r="D12" s="74">
        <v>136</v>
      </c>
      <c r="E12" s="54">
        <v>10.3</v>
      </c>
      <c r="F12" s="44">
        <v>89.7</v>
      </c>
      <c r="G12" s="45" t="s">
        <v>100</v>
      </c>
    </row>
    <row r="13" spans="1:7" ht="15" customHeight="1" x14ac:dyDescent="0.15">
      <c r="B13" s="83"/>
      <c r="C13" s="66" t="s">
        <v>33</v>
      </c>
      <c r="D13" s="74">
        <v>71</v>
      </c>
      <c r="E13" s="54">
        <v>16.899999999999999</v>
      </c>
      <c r="F13" s="44">
        <v>83.1</v>
      </c>
      <c r="G13" s="45" t="s">
        <v>100</v>
      </c>
    </row>
    <row r="14" spans="1:7" ht="15" customHeight="1" x14ac:dyDescent="0.15">
      <c r="B14" s="83"/>
      <c r="C14" s="66" t="s">
        <v>34</v>
      </c>
      <c r="D14" s="74">
        <v>62</v>
      </c>
      <c r="E14" s="54">
        <v>19.399999999999999</v>
      </c>
      <c r="F14" s="44">
        <v>80.599999999999994</v>
      </c>
      <c r="G14" s="45" t="s">
        <v>100</v>
      </c>
    </row>
    <row r="15" spans="1:7" ht="15" customHeight="1" x14ac:dyDescent="0.15">
      <c r="B15" s="83"/>
      <c r="C15" s="66" t="s">
        <v>35</v>
      </c>
      <c r="D15" s="74">
        <v>62</v>
      </c>
      <c r="E15" s="54">
        <v>22.6</v>
      </c>
      <c r="F15" s="44">
        <v>75.8</v>
      </c>
      <c r="G15" s="45">
        <v>1.6</v>
      </c>
    </row>
    <row r="16" spans="1:7" ht="15" customHeight="1" x14ac:dyDescent="0.15">
      <c r="B16" s="83"/>
      <c r="C16" s="66" t="s">
        <v>36</v>
      </c>
      <c r="D16" s="74">
        <v>118</v>
      </c>
      <c r="E16" s="54">
        <v>26.3</v>
      </c>
      <c r="F16" s="44">
        <v>70.3</v>
      </c>
      <c r="G16" s="45">
        <v>3.4</v>
      </c>
    </row>
    <row r="17" spans="2:7" ht="15" customHeight="1" x14ac:dyDescent="0.15">
      <c r="B17" s="83"/>
      <c r="C17" s="66" t="s">
        <v>37</v>
      </c>
      <c r="D17" s="74">
        <v>13</v>
      </c>
      <c r="E17" s="54">
        <v>46.2</v>
      </c>
      <c r="F17" s="44">
        <v>53.8</v>
      </c>
      <c r="G17" s="45" t="s">
        <v>100</v>
      </c>
    </row>
    <row r="18" spans="2:7" ht="15" customHeight="1" x14ac:dyDescent="0.15">
      <c r="B18" s="83"/>
      <c r="C18" s="66" t="s">
        <v>38</v>
      </c>
      <c r="D18" s="74">
        <v>90</v>
      </c>
      <c r="E18" s="54">
        <v>11.1</v>
      </c>
      <c r="F18" s="44">
        <v>87.8</v>
      </c>
      <c r="G18" s="45">
        <v>1.1000000000000001</v>
      </c>
    </row>
    <row r="19" spans="2:7" ht="15" customHeight="1" x14ac:dyDescent="0.15">
      <c r="B19" s="83"/>
      <c r="C19" s="66" t="s">
        <v>39</v>
      </c>
      <c r="D19" s="74">
        <v>119</v>
      </c>
      <c r="E19" s="54">
        <v>10.9</v>
      </c>
      <c r="F19" s="44">
        <v>89.1</v>
      </c>
      <c r="G19" s="45" t="s">
        <v>100</v>
      </c>
    </row>
    <row r="20" spans="2:7" ht="15" customHeight="1" x14ac:dyDescent="0.15">
      <c r="B20" s="83"/>
      <c r="C20" s="66" t="s">
        <v>40</v>
      </c>
      <c r="D20" s="74">
        <v>165</v>
      </c>
      <c r="E20" s="54">
        <v>13.3</v>
      </c>
      <c r="F20" s="44">
        <v>85.5</v>
      </c>
      <c r="G20" s="45">
        <v>1.2</v>
      </c>
    </row>
    <row r="21" spans="2:7" ht="15" customHeight="1" x14ac:dyDescent="0.15">
      <c r="B21" s="83"/>
      <c r="C21" s="66" t="s">
        <v>41</v>
      </c>
      <c r="D21" s="74">
        <v>216</v>
      </c>
      <c r="E21" s="54">
        <v>17.100000000000001</v>
      </c>
      <c r="F21" s="44">
        <v>82.9</v>
      </c>
      <c r="G21" s="45" t="s">
        <v>100</v>
      </c>
    </row>
    <row r="22" spans="2:7" ht="15" customHeight="1" x14ac:dyDescent="0.15">
      <c r="B22" s="83"/>
      <c r="C22" s="66" t="s">
        <v>42</v>
      </c>
      <c r="D22" s="74">
        <v>76</v>
      </c>
      <c r="E22" s="54">
        <v>15.8</v>
      </c>
      <c r="F22" s="44">
        <v>82.9</v>
      </c>
      <c r="G22" s="45">
        <v>1.3</v>
      </c>
    </row>
    <row r="23" spans="2:7" ht="15" customHeight="1" x14ac:dyDescent="0.15">
      <c r="B23" s="83"/>
      <c r="C23" s="66" t="s">
        <v>43</v>
      </c>
      <c r="D23" s="74">
        <v>60</v>
      </c>
      <c r="E23" s="54">
        <v>23.3</v>
      </c>
      <c r="F23" s="44">
        <v>75</v>
      </c>
      <c r="G23" s="45">
        <v>1.7</v>
      </c>
    </row>
    <row r="24" spans="2:7" ht="15" customHeight="1" x14ac:dyDescent="0.15">
      <c r="B24" s="83"/>
      <c r="C24" s="66" t="s">
        <v>44</v>
      </c>
      <c r="D24" s="74">
        <v>75</v>
      </c>
      <c r="E24" s="54">
        <v>18.7</v>
      </c>
      <c r="F24" s="44">
        <v>78.7</v>
      </c>
      <c r="G24" s="45">
        <v>2.7</v>
      </c>
    </row>
    <row r="25" spans="2:7" ht="15" customHeight="1" x14ac:dyDescent="0.15">
      <c r="B25" s="83"/>
      <c r="C25" s="66" t="s">
        <v>45</v>
      </c>
      <c r="D25" s="74">
        <v>191</v>
      </c>
      <c r="E25" s="54">
        <v>22</v>
      </c>
      <c r="F25" s="44">
        <v>75.400000000000006</v>
      </c>
      <c r="G25" s="45">
        <v>2.6</v>
      </c>
    </row>
    <row r="26" spans="2:7" ht="15" customHeight="1" x14ac:dyDescent="0.15">
      <c r="B26" s="83"/>
      <c r="C26" s="66" t="s">
        <v>46</v>
      </c>
      <c r="D26" s="74" t="s">
        <v>100</v>
      </c>
      <c r="E26" s="54" t="s">
        <v>100</v>
      </c>
      <c r="F26" s="44" t="s">
        <v>100</v>
      </c>
      <c r="G26" s="45" t="s">
        <v>100</v>
      </c>
    </row>
    <row r="27" spans="2:7" ht="15" customHeight="1" x14ac:dyDescent="0.15">
      <c r="B27" s="83"/>
      <c r="C27" s="66" t="s">
        <v>47</v>
      </c>
      <c r="D27" s="74">
        <v>1</v>
      </c>
      <c r="E27" s="54" t="s">
        <v>100</v>
      </c>
      <c r="F27" s="44">
        <v>100</v>
      </c>
      <c r="G27" s="45" t="s">
        <v>100</v>
      </c>
    </row>
    <row r="28" spans="2:7" ht="15" customHeight="1" x14ac:dyDescent="0.15">
      <c r="B28" s="83"/>
      <c r="C28" s="66" t="s">
        <v>48</v>
      </c>
      <c r="D28" s="74">
        <v>2</v>
      </c>
      <c r="E28" s="54">
        <v>50</v>
      </c>
      <c r="F28" s="44">
        <v>50</v>
      </c>
      <c r="G28" s="45" t="s">
        <v>100</v>
      </c>
    </row>
    <row r="29" spans="2:7" ht="15" customHeight="1" x14ac:dyDescent="0.15">
      <c r="B29" s="83"/>
      <c r="C29" s="66" t="s">
        <v>49</v>
      </c>
      <c r="D29" s="74">
        <v>1</v>
      </c>
      <c r="E29" s="54" t="s">
        <v>100</v>
      </c>
      <c r="F29" s="44">
        <v>100</v>
      </c>
      <c r="G29" s="45" t="s">
        <v>100</v>
      </c>
    </row>
    <row r="30" spans="2:7" ht="15" customHeight="1" x14ac:dyDescent="0.15">
      <c r="B30" s="83"/>
      <c r="C30" s="66" t="s">
        <v>50</v>
      </c>
      <c r="D30" s="74">
        <v>1</v>
      </c>
      <c r="E30" s="54" t="s">
        <v>100</v>
      </c>
      <c r="F30" s="44">
        <v>100</v>
      </c>
      <c r="G30" s="45" t="s">
        <v>100</v>
      </c>
    </row>
    <row r="31" spans="2:7" ht="15" customHeight="1" x14ac:dyDescent="0.15">
      <c r="B31" s="83"/>
      <c r="C31" s="66" t="s">
        <v>51</v>
      </c>
      <c r="D31" s="74">
        <v>1</v>
      </c>
      <c r="E31" s="54" t="s">
        <v>100</v>
      </c>
      <c r="F31" s="44">
        <v>100</v>
      </c>
      <c r="G31" s="45" t="s">
        <v>100</v>
      </c>
    </row>
    <row r="32" spans="2:7" ht="15" customHeight="1" x14ac:dyDescent="0.15">
      <c r="B32" s="83"/>
      <c r="C32" s="66" t="s">
        <v>52</v>
      </c>
      <c r="D32" s="74" t="s">
        <v>100</v>
      </c>
      <c r="E32" s="54" t="s">
        <v>100</v>
      </c>
      <c r="F32" s="44" t="s">
        <v>100</v>
      </c>
      <c r="G32" s="45" t="s">
        <v>100</v>
      </c>
    </row>
    <row r="33" spans="2:7" ht="15" customHeight="1" x14ac:dyDescent="0.15">
      <c r="B33" s="83"/>
      <c r="C33" s="66" t="s">
        <v>53</v>
      </c>
      <c r="D33" s="74" t="s">
        <v>100</v>
      </c>
      <c r="E33" s="54" t="s">
        <v>100</v>
      </c>
      <c r="F33" s="44" t="s">
        <v>100</v>
      </c>
      <c r="G33" s="45" t="s">
        <v>100</v>
      </c>
    </row>
    <row r="34" spans="2:7" ht="15" customHeight="1" x14ac:dyDescent="0.15">
      <c r="B34" s="86"/>
      <c r="C34" s="67" t="s">
        <v>54</v>
      </c>
      <c r="D34" s="75" t="s">
        <v>100</v>
      </c>
      <c r="E34" s="55" t="s">
        <v>100</v>
      </c>
      <c r="F34" s="46" t="s">
        <v>100</v>
      </c>
      <c r="G34" s="47" t="s">
        <v>100</v>
      </c>
    </row>
    <row r="35" spans="2:7" ht="15" customHeight="1" x14ac:dyDescent="0.15">
      <c r="B35" s="82" t="s">
        <v>2</v>
      </c>
      <c r="C35" s="68" t="s">
        <v>55</v>
      </c>
      <c r="D35" s="76">
        <v>705</v>
      </c>
      <c r="E35" s="53">
        <v>15.7</v>
      </c>
      <c r="F35" s="42">
        <v>83.4</v>
      </c>
      <c r="G35" s="43">
        <v>0.9</v>
      </c>
    </row>
    <row r="36" spans="2:7" ht="15" customHeight="1" x14ac:dyDescent="0.15">
      <c r="B36" s="83"/>
      <c r="C36" s="66" t="s">
        <v>56</v>
      </c>
      <c r="D36" s="74">
        <v>1005</v>
      </c>
      <c r="E36" s="54">
        <v>16.899999999999999</v>
      </c>
      <c r="F36" s="44">
        <v>81.900000000000006</v>
      </c>
      <c r="G36" s="45">
        <v>1.2</v>
      </c>
    </row>
    <row r="37" spans="2:7" ht="15" customHeight="1" x14ac:dyDescent="0.15">
      <c r="B37" s="86"/>
      <c r="C37" s="67" t="s">
        <v>57</v>
      </c>
      <c r="D37" s="75">
        <v>7</v>
      </c>
      <c r="E37" s="55">
        <v>14.3</v>
      </c>
      <c r="F37" s="46">
        <v>85.7</v>
      </c>
      <c r="G37" s="47" t="s">
        <v>100</v>
      </c>
    </row>
    <row r="38" spans="2:7" ht="15" customHeight="1" x14ac:dyDescent="0.15">
      <c r="B38" s="82" t="s">
        <v>3</v>
      </c>
      <c r="C38" s="68" t="s">
        <v>58</v>
      </c>
      <c r="D38" s="76">
        <v>26</v>
      </c>
      <c r="E38" s="53">
        <v>30.8</v>
      </c>
      <c r="F38" s="42">
        <v>69.2</v>
      </c>
      <c r="G38" s="43" t="s">
        <v>100</v>
      </c>
    </row>
    <row r="39" spans="2:7" ht="15" customHeight="1" x14ac:dyDescent="0.15">
      <c r="B39" s="83"/>
      <c r="C39" s="66" t="s">
        <v>59</v>
      </c>
      <c r="D39" s="74">
        <v>152</v>
      </c>
      <c r="E39" s="54">
        <v>12.5</v>
      </c>
      <c r="F39" s="44">
        <v>86.2</v>
      </c>
      <c r="G39" s="45">
        <v>1.3</v>
      </c>
    </row>
    <row r="40" spans="2:7" ht="15" customHeight="1" x14ac:dyDescent="0.15">
      <c r="B40" s="83"/>
      <c r="C40" s="66" t="s">
        <v>60</v>
      </c>
      <c r="D40" s="74">
        <v>198</v>
      </c>
      <c r="E40" s="54">
        <v>10.6</v>
      </c>
      <c r="F40" s="44">
        <v>89.4</v>
      </c>
      <c r="G40" s="45" t="s">
        <v>100</v>
      </c>
    </row>
    <row r="41" spans="2:7" ht="15" customHeight="1" x14ac:dyDescent="0.15">
      <c r="B41" s="83"/>
      <c r="C41" s="66" t="s">
        <v>61</v>
      </c>
      <c r="D41" s="74">
        <v>271</v>
      </c>
      <c r="E41" s="54">
        <v>11.8</v>
      </c>
      <c r="F41" s="44">
        <v>87.5</v>
      </c>
      <c r="G41" s="45">
        <v>0.7</v>
      </c>
    </row>
    <row r="42" spans="2:7" ht="15" customHeight="1" x14ac:dyDescent="0.15">
      <c r="B42" s="83"/>
      <c r="C42" s="66" t="s">
        <v>62</v>
      </c>
      <c r="D42" s="74">
        <v>354</v>
      </c>
      <c r="E42" s="54">
        <v>14.4</v>
      </c>
      <c r="F42" s="44">
        <v>85.6</v>
      </c>
      <c r="G42" s="45" t="s">
        <v>100</v>
      </c>
    </row>
    <row r="43" spans="2:7" ht="15" customHeight="1" x14ac:dyDescent="0.15">
      <c r="B43" s="83"/>
      <c r="C43" s="66" t="s">
        <v>63</v>
      </c>
      <c r="D43" s="74">
        <v>148</v>
      </c>
      <c r="E43" s="54">
        <v>16.2</v>
      </c>
      <c r="F43" s="44">
        <v>83.1</v>
      </c>
      <c r="G43" s="45">
        <v>0.7</v>
      </c>
    </row>
    <row r="44" spans="2:7" ht="15" customHeight="1" x14ac:dyDescent="0.15">
      <c r="B44" s="83"/>
      <c r="C44" s="66" t="s">
        <v>64</v>
      </c>
      <c r="D44" s="74">
        <v>122</v>
      </c>
      <c r="E44" s="54">
        <v>21.3</v>
      </c>
      <c r="F44" s="44">
        <v>77.900000000000006</v>
      </c>
      <c r="G44" s="45">
        <v>0.8</v>
      </c>
    </row>
    <row r="45" spans="2:7" ht="15" customHeight="1" x14ac:dyDescent="0.15">
      <c r="B45" s="83"/>
      <c r="C45" s="66" t="s">
        <v>65</v>
      </c>
      <c r="D45" s="74">
        <v>137</v>
      </c>
      <c r="E45" s="54">
        <v>20.399999999999999</v>
      </c>
      <c r="F45" s="44">
        <v>77.400000000000006</v>
      </c>
      <c r="G45" s="45">
        <v>2.2000000000000002</v>
      </c>
    </row>
    <row r="46" spans="2:7" ht="15" customHeight="1" x14ac:dyDescent="0.15">
      <c r="B46" s="86"/>
      <c r="C46" s="67" t="s">
        <v>66</v>
      </c>
      <c r="D46" s="75">
        <v>310</v>
      </c>
      <c r="E46" s="55">
        <v>23.5</v>
      </c>
      <c r="F46" s="46">
        <v>73.5</v>
      </c>
      <c r="G46" s="47">
        <v>2.9</v>
      </c>
    </row>
    <row r="47" spans="2:7" ht="15" customHeight="1" x14ac:dyDescent="0.15">
      <c r="B47" s="82" t="s">
        <v>4</v>
      </c>
      <c r="C47" s="68" t="s">
        <v>67</v>
      </c>
      <c r="D47" s="76">
        <v>126</v>
      </c>
      <c r="E47" s="53">
        <v>15.9</v>
      </c>
      <c r="F47" s="42">
        <v>83.3</v>
      </c>
      <c r="G47" s="43">
        <v>0.8</v>
      </c>
    </row>
    <row r="48" spans="2:7" ht="15" customHeight="1" x14ac:dyDescent="0.15">
      <c r="B48" s="83"/>
      <c r="C48" s="66" t="s">
        <v>68</v>
      </c>
      <c r="D48" s="74">
        <v>11</v>
      </c>
      <c r="E48" s="54">
        <v>27.3</v>
      </c>
      <c r="F48" s="44">
        <v>63.6</v>
      </c>
      <c r="G48" s="45">
        <v>9.1</v>
      </c>
    </row>
    <row r="49" spans="2:7" ht="15" customHeight="1" x14ac:dyDescent="0.15">
      <c r="B49" s="83"/>
      <c r="C49" s="66" t="s">
        <v>69</v>
      </c>
      <c r="D49" s="74">
        <v>695</v>
      </c>
      <c r="E49" s="54">
        <v>13.4</v>
      </c>
      <c r="F49" s="44">
        <v>86.3</v>
      </c>
      <c r="G49" s="45">
        <v>0.3</v>
      </c>
    </row>
    <row r="50" spans="2:7" ht="15" customHeight="1" x14ac:dyDescent="0.15">
      <c r="B50" s="83"/>
      <c r="C50" s="66" t="s">
        <v>70</v>
      </c>
      <c r="D50" s="74">
        <v>268</v>
      </c>
      <c r="E50" s="54">
        <v>13.8</v>
      </c>
      <c r="F50" s="44">
        <v>85.4</v>
      </c>
      <c r="G50" s="45">
        <v>0.7</v>
      </c>
    </row>
    <row r="51" spans="2:7" ht="15" customHeight="1" x14ac:dyDescent="0.15">
      <c r="B51" s="83"/>
      <c r="C51" s="66" t="s">
        <v>71</v>
      </c>
      <c r="D51" s="74">
        <v>184</v>
      </c>
      <c r="E51" s="54">
        <v>17.899999999999999</v>
      </c>
      <c r="F51" s="44">
        <v>81.5</v>
      </c>
      <c r="G51" s="45">
        <v>0.5</v>
      </c>
    </row>
    <row r="52" spans="2:7" ht="15" customHeight="1" x14ac:dyDescent="0.15">
      <c r="B52" s="83"/>
      <c r="C52" s="66" t="s">
        <v>72</v>
      </c>
      <c r="D52" s="74">
        <v>49</v>
      </c>
      <c r="E52" s="54">
        <v>20.399999999999999</v>
      </c>
      <c r="F52" s="44">
        <v>79.599999999999994</v>
      </c>
      <c r="G52" s="45" t="s">
        <v>100</v>
      </c>
    </row>
    <row r="53" spans="2:7" ht="15" customHeight="1" x14ac:dyDescent="0.15">
      <c r="B53" s="83"/>
      <c r="C53" s="66" t="s">
        <v>73</v>
      </c>
      <c r="D53" s="74">
        <v>343</v>
      </c>
      <c r="E53" s="54">
        <v>22.2</v>
      </c>
      <c r="F53" s="44">
        <v>75.5</v>
      </c>
      <c r="G53" s="45">
        <v>2.2999999999999998</v>
      </c>
    </row>
    <row r="54" spans="2:7" ht="15" customHeight="1" x14ac:dyDescent="0.15">
      <c r="B54" s="86"/>
      <c r="C54" s="67" t="s">
        <v>57</v>
      </c>
      <c r="D54" s="75">
        <v>35</v>
      </c>
      <c r="E54" s="55">
        <v>20</v>
      </c>
      <c r="F54" s="46">
        <v>71.400000000000006</v>
      </c>
      <c r="G54" s="47">
        <v>8.6</v>
      </c>
    </row>
    <row r="55" spans="2:7" ht="15" customHeight="1" x14ac:dyDescent="0.15">
      <c r="B55" s="82" t="s">
        <v>5</v>
      </c>
      <c r="C55" s="68" t="s">
        <v>74</v>
      </c>
      <c r="D55" s="76">
        <v>318</v>
      </c>
      <c r="E55" s="53">
        <v>16.7</v>
      </c>
      <c r="F55" s="42">
        <v>82.4</v>
      </c>
      <c r="G55" s="43">
        <v>0.9</v>
      </c>
    </row>
    <row r="56" spans="2:7" ht="15" customHeight="1" x14ac:dyDescent="0.15">
      <c r="B56" s="83"/>
      <c r="C56" s="66" t="s">
        <v>75</v>
      </c>
      <c r="D56" s="74">
        <v>526</v>
      </c>
      <c r="E56" s="54">
        <v>16.3</v>
      </c>
      <c r="F56" s="44">
        <v>82.3</v>
      </c>
      <c r="G56" s="45">
        <v>1.3</v>
      </c>
    </row>
    <row r="57" spans="2:7" ht="15" customHeight="1" x14ac:dyDescent="0.15">
      <c r="B57" s="83"/>
      <c r="C57" s="66" t="s">
        <v>76</v>
      </c>
      <c r="D57" s="74">
        <v>419</v>
      </c>
      <c r="E57" s="54">
        <v>18.899999999999999</v>
      </c>
      <c r="F57" s="44">
        <v>80</v>
      </c>
      <c r="G57" s="45">
        <v>1.2</v>
      </c>
    </row>
    <row r="58" spans="2:7" ht="15" customHeight="1" x14ac:dyDescent="0.15">
      <c r="B58" s="83"/>
      <c r="C58" s="66" t="s">
        <v>77</v>
      </c>
      <c r="D58" s="74">
        <v>320</v>
      </c>
      <c r="E58" s="54">
        <v>13.1</v>
      </c>
      <c r="F58" s="44">
        <v>86.9</v>
      </c>
      <c r="G58" s="45" t="s">
        <v>100</v>
      </c>
    </row>
    <row r="59" spans="2:7" ht="15" customHeight="1" x14ac:dyDescent="0.15">
      <c r="B59" s="83"/>
      <c r="C59" s="66" t="s">
        <v>78</v>
      </c>
      <c r="D59" s="74">
        <v>83</v>
      </c>
      <c r="E59" s="54">
        <v>14.5</v>
      </c>
      <c r="F59" s="44">
        <v>84.3</v>
      </c>
      <c r="G59" s="45">
        <v>1.2</v>
      </c>
    </row>
    <row r="60" spans="2:7" ht="15" customHeight="1" x14ac:dyDescent="0.15">
      <c r="B60" s="83"/>
      <c r="C60" s="66" t="s">
        <v>79</v>
      </c>
      <c r="D60" s="74">
        <v>29</v>
      </c>
      <c r="E60" s="54">
        <v>20.7</v>
      </c>
      <c r="F60" s="44">
        <v>75.900000000000006</v>
      </c>
      <c r="G60" s="45">
        <v>3.4</v>
      </c>
    </row>
    <row r="61" spans="2:7" ht="15" customHeight="1" x14ac:dyDescent="0.15">
      <c r="B61" s="86"/>
      <c r="C61" s="67" t="s">
        <v>80</v>
      </c>
      <c r="D61" s="75">
        <v>14</v>
      </c>
      <c r="E61" s="55">
        <v>14.3</v>
      </c>
      <c r="F61" s="46">
        <v>78.599999999999994</v>
      </c>
      <c r="G61" s="47">
        <v>7.1</v>
      </c>
    </row>
    <row r="62" spans="2:7" ht="15" customHeight="1" x14ac:dyDescent="0.15">
      <c r="B62" s="82" t="s">
        <v>6</v>
      </c>
      <c r="C62" s="68" t="s">
        <v>81</v>
      </c>
      <c r="D62" s="76">
        <v>162</v>
      </c>
      <c r="E62" s="53">
        <v>13</v>
      </c>
      <c r="F62" s="42">
        <v>86.4</v>
      </c>
      <c r="G62" s="43">
        <v>0.6</v>
      </c>
    </row>
    <row r="63" spans="2:7" ht="15" customHeight="1" x14ac:dyDescent="0.15">
      <c r="B63" s="83"/>
      <c r="C63" s="66" t="s">
        <v>82</v>
      </c>
      <c r="D63" s="74">
        <v>172</v>
      </c>
      <c r="E63" s="54">
        <v>14.5</v>
      </c>
      <c r="F63" s="44">
        <v>84.9</v>
      </c>
      <c r="G63" s="45">
        <v>0.6</v>
      </c>
    </row>
    <row r="64" spans="2:7" ht="15" customHeight="1" x14ac:dyDescent="0.15">
      <c r="B64" s="83"/>
      <c r="C64" s="66" t="s">
        <v>83</v>
      </c>
      <c r="D64" s="74">
        <v>767</v>
      </c>
      <c r="E64" s="54">
        <v>15.1</v>
      </c>
      <c r="F64" s="44">
        <v>83.8</v>
      </c>
      <c r="G64" s="45">
        <v>1</v>
      </c>
    </row>
    <row r="65" spans="2:7" ht="15" customHeight="1" x14ac:dyDescent="0.15">
      <c r="B65" s="86"/>
      <c r="C65" s="67" t="s">
        <v>84</v>
      </c>
      <c r="D65" s="75">
        <v>276</v>
      </c>
      <c r="E65" s="55">
        <v>21.7</v>
      </c>
      <c r="F65" s="46">
        <v>76.400000000000006</v>
      </c>
      <c r="G65" s="47">
        <v>1.8</v>
      </c>
    </row>
    <row r="66" spans="2:7" ht="15" customHeight="1" x14ac:dyDescent="0.15">
      <c r="B66" s="82" t="s">
        <v>7</v>
      </c>
      <c r="C66" s="68" t="s">
        <v>85</v>
      </c>
      <c r="D66" s="76">
        <v>684</v>
      </c>
      <c r="E66" s="53">
        <v>18.100000000000001</v>
      </c>
      <c r="F66" s="42">
        <v>80.400000000000006</v>
      </c>
      <c r="G66" s="43">
        <v>1.5</v>
      </c>
    </row>
    <row r="67" spans="2:7" ht="15" customHeight="1" x14ac:dyDescent="0.15">
      <c r="B67" s="83"/>
      <c r="C67" s="66" t="s">
        <v>86</v>
      </c>
      <c r="D67" s="74">
        <v>402</v>
      </c>
      <c r="E67" s="54">
        <v>18.399999999999999</v>
      </c>
      <c r="F67" s="44">
        <v>81.3</v>
      </c>
      <c r="G67" s="45">
        <v>0.2</v>
      </c>
    </row>
    <row r="68" spans="2:7" ht="15" customHeight="1" x14ac:dyDescent="0.15">
      <c r="B68" s="83"/>
      <c r="C68" s="66" t="s">
        <v>87</v>
      </c>
      <c r="D68" s="74">
        <v>7</v>
      </c>
      <c r="E68" s="54">
        <v>14.3</v>
      </c>
      <c r="F68" s="44">
        <v>71.400000000000006</v>
      </c>
      <c r="G68" s="45">
        <v>14.3</v>
      </c>
    </row>
    <row r="69" spans="2:7" ht="15" customHeight="1" x14ac:dyDescent="0.15">
      <c r="B69" s="83"/>
      <c r="C69" s="66" t="s">
        <v>88</v>
      </c>
      <c r="D69" s="74">
        <v>27</v>
      </c>
      <c r="E69" s="54">
        <v>18.5</v>
      </c>
      <c r="F69" s="44">
        <v>81.5</v>
      </c>
      <c r="G69" s="45" t="s">
        <v>100</v>
      </c>
    </row>
    <row r="70" spans="2:7" ht="15" customHeight="1" x14ac:dyDescent="0.15">
      <c r="B70" s="83"/>
      <c r="C70" s="66" t="s">
        <v>89</v>
      </c>
      <c r="D70" s="74">
        <v>373</v>
      </c>
      <c r="E70" s="54">
        <v>12.3</v>
      </c>
      <c r="F70" s="44">
        <v>86.9</v>
      </c>
      <c r="G70" s="45">
        <v>0.8</v>
      </c>
    </row>
    <row r="71" spans="2:7" ht="15" customHeight="1" x14ac:dyDescent="0.15">
      <c r="B71" s="83"/>
      <c r="C71" s="66" t="s">
        <v>90</v>
      </c>
      <c r="D71" s="74">
        <v>78</v>
      </c>
      <c r="E71" s="54">
        <v>15.4</v>
      </c>
      <c r="F71" s="44">
        <v>82.1</v>
      </c>
      <c r="G71" s="45">
        <v>2.6</v>
      </c>
    </row>
    <row r="72" spans="2:7" ht="15" customHeight="1" x14ac:dyDescent="0.15">
      <c r="B72" s="83"/>
      <c r="C72" s="66" t="s">
        <v>91</v>
      </c>
      <c r="D72" s="74">
        <v>43</v>
      </c>
      <c r="E72" s="54">
        <v>20.9</v>
      </c>
      <c r="F72" s="44">
        <v>79.099999999999994</v>
      </c>
      <c r="G72" s="45" t="s">
        <v>100</v>
      </c>
    </row>
    <row r="73" spans="2:7" ht="15" customHeight="1" x14ac:dyDescent="0.15">
      <c r="B73" s="83"/>
      <c r="C73" s="66" t="s">
        <v>92</v>
      </c>
      <c r="D73" s="74">
        <v>41</v>
      </c>
      <c r="E73" s="54">
        <v>9.8000000000000007</v>
      </c>
      <c r="F73" s="44">
        <v>90.2</v>
      </c>
      <c r="G73" s="45" t="s">
        <v>100</v>
      </c>
    </row>
    <row r="74" spans="2:7" ht="15" customHeight="1" x14ac:dyDescent="0.15">
      <c r="B74" s="86"/>
      <c r="C74" s="67" t="s">
        <v>93</v>
      </c>
      <c r="D74" s="75">
        <v>20</v>
      </c>
      <c r="E74" s="55">
        <v>15</v>
      </c>
      <c r="F74" s="46">
        <v>85</v>
      </c>
      <c r="G74" s="47" t="s">
        <v>100</v>
      </c>
    </row>
    <row r="75" spans="2:7" ht="15" customHeight="1" x14ac:dyDescent="0.15">
      <c r="B75" s="82" t="s">
        <v>8</v>
      </c>
      <c r="C75" s="68" t="s">
        <v>94</v>
      </c>
      <c r="D75" s="76">
        <v>111</v>
      </c>
      <c r="E75" s="53">
        <v>16.2</v>
      </c>
      <c r="F75" s="42">
        <v>82.9</v>
      </c>
      <c r="G75" s="43">
        <v>0.9</v>
      </c>
    </row>
    <row r="76" spans="2:7" ht="15" customHeight="1" x14ac:dyDescent="0.15">
      <c r="B76" s="83"/>
      <c r="C76" s="66" t="s">
        <v>95</v>
      </c>
      <c r="D76" s="74">
        <v>340</v>
      </c>
      <c r="E76" s="54">
        <v>17.399999999999999</v>
      </c>
      <c r="F76" s="44">
        <v>81.5</v>
      </c>
      <c r="G76" s="45">
        <v>1.2</v>
      </c>
    </row>
    <row r="77" spans="2:7" ht="15" customHeight="1" x14ac:dyDescent="0.15">
      <c r="B77" s="83"/>
      <c r="C77" s="66" t="s">
        <v>96</v>
      </c>
      <c r="D77" s="74">
        <v>653</v>
      </c>
      <c r="E77" s="54">
        <v>17</v>
      </c>
      <c r="F77" s="44">
        <v>81.5</v>
      </c>
      <c r="G77" s="45">
        <v>1.5</v>
      </c>
    </row>
    <row r="78" spans="2:7" ht="15" customHeight="1" x14ac:dyDescent="0.15">
      <c r="B78" s="83"/>
      <c r="C78" s="66" t="s">
        <v>97</v>
      </c>
      <c r="D78" s="74">
        <v>224</v>
      </c>
      <c r="E78" s="54">
        <v>17.899999999999999</v>
      </c>
      <c r="F78" s="44">
        <v>81.7</v>
      </c>
      <c r="G78" s="45">
        <v>0.4</v>
      </c>
    </row>
    <row r="79" spans="2:7" ht="15" customHeight="1" x14ac:dyDescent="0.15">
      <c r="B79" s="83"/>
      <c r="C79" s="66" t="s">
        <v>98</v>
      </c>
      <c r="D79" s="74">
        <v>225</v>
      </c>
      <c r="E79" s="54">
        <v>11.6</v>
      </c>
      <c r="F79" s="44">
        <v>87.6</v>
      </c>
      <c r="G79" s="45">
        <v>0.9</v>
      </c>
    </row>
    <row r="80" spans="2:7" ht="15" customHeight="1" x14ac:dyDescent="0.15">
      <c r="B80" s="86"/>
      <c r="C80" s="67" t="s">
        <v>99</v>
      </c>
      <c r="D80" s="75">
        <v>116</v>
      </c>
      <c r="E80" s="55">
        <v>18.100000000000001</v>
      </c>
      <c r="F80" s="46">
        <v>81.900000000000006</v>
      </c>
      <c r="G80" s="47" t="s">
        <v>100</v>
      </c>
    </row>
    <row r="81" spans="2:7" ht="15" customHeight="1" x14ac:dyDescent="0.15">
      <c r="B81" s="82" t="s">
        <v>9</v>
      </c>
      <c r="C81" s="68" t="s">
        <v>18</v>
      </c>
      <c r="D81" s="76">
        <v>58</v>
      </c>
      <c r="E81" s="53">
        <v>12.1</v>
      </c>
      <c r="F81" s="42">
        <v>86.2</v>
      </c>
      <c r="G81" s="43">
        <v>1.7</v>
      </c>
    </row>
    <row r="82" spans="2:7" ht="15" customHeight="1" x14ac:dyDescent="0.15">
      <c r="B82" s="83"/>
      <c r="C82" s="66" t="s">
        <v>19</v>
      </c>
      <c r="D82" s="74">
        <v>187</v>
      </c>
      <c r="E82" s="54">
        <v>11.8</v>
      </c>
      <c r="F82" s="44">
        <v>87.2</v>
      </c>
      <c r="G82" s="45">
        <v>1.1000000000000001</v>
      </c>
    </row>
    <row r="83" spans="2:7" ht="15" customHeight="1" x14ac:dyDescent="0.15">
      <c r="B83" s="83"/>
      <c r="C83" s="66" t="s">
        <v>20</v>
      </c>
      <c r="D83" s="74">
        <v>133</v>
      </c>
      <c r="E83" s="54">
        <v>11.3</v>
      </c>
      <c r="F83" s="44">
        <v>88</v>
      </c>
      <c r="G83" s="45">
        <v>0.8</v>
      </c>
    </row>
    <row r="84" spans="2:7" ht="15" customHeight="1" x14ac:dyDescent="0.15">
      <c r="B84" s="83"/>
      <c r="C84" s="66" t="s">
        <v>21</v>
      </c>
      <c r="D84" s="74">
        <v>262</v>
      </c>
      <c r="E84" s="54">
        <v>17.600000000000001</v>
      </c>
      <c r="F84" s="44">
        <v>81.7</v>
      </c>
      <c r="G84" s="45">
        <v>0.8</v>
      </c>
    </row>
    <row r="85" spans="2:7" ht="15" customHeight="1" x14ac:dyDescent="0.15">
      <c r="B85" s="83"/>
      <c r="C85" s="66" t="s">
        <v>22</v>
      </c>
      <c r="D85" s="74">
        <v>295</v>
      </c>
      <c r="E85" s="54">
        <v>13.9</v>
      </c>
      <c r="F85" s="44">
        <v>85.4</v>
      </c>
      <c r="G85" s="45">
        <v>0.7</v>
      </c>
    </row>
    <row r="86" spans="2:7" ht="15" customHeight="1" x14ac:dyDescent="0.15">
      <c r="B86" s="84"/>
      <c r="C86" s="69" t="s">
        <v>23</v>
      </c>
      <c r="D86" s="77">
        <v>798</v>
      </c>
      <c r="E86" s="56">
        <v>19.2</v>
      </c>
      <c r="F86" s="48">
        <v>79.599999999999994</v>
      </c>
      <c r="G86" s="49">
        <v>1.3</v>
      </c>
    </row>
  </sheetData>
  <mergeCells count="15">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A613-D3CA-44DA-84EA-A8BBFF5034A9}">
  <sheetPr codeName="Sheet3"/>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HYPERLINK("#目次!C"&amp;ROW(目次!$C$5),"[問2]")</f>
        <v>[問2]</v>
      </c>
    </row>
    <row r="3" spans="1:11" ht="13.5" customHeight="1" x14ac:dyDescent="0.15">
      <c r="B3" s="40" t="s">
        <v>0</v>
      </c>
    </row>
    <row r="4" spans="1:11" ht="13.5" customHeight="1" x14ac:dyDescent="0.15">
      <c r="B4" s="40" t="s">
        <v>101</v>
      </c>
    </row>
    <row r="5" spans="1:11" ht="20.25" customHeight="1" x14ac:dyDescent="0.15">
      <c r="B5" s="91"/>
      <c r="C5" s="92"/>
      <c r="D5" s="105" t="s">
        <v>601</v>
      </c>
      <c r="E5" s="99" t="s">
        <v>574</v>
      </c>
      <c r="F5" s="104"/>
      <c r="G5" s="41" t="s">
        <v>575</v>
      </c>
      <c r="H5" s="102" t="s">
        <v>105</v>
      </c>
      <c r="I5" s="102" t="s">
        <v>106</v>
      </c>
      <c r="J5" s="102" t="s">
        <v>107</v>
      </c>
      <c r="K5" s="103" t="s">
        <v>569</v>
      </c>
    </row>
    <row r="6" spans="1:11" ht="137.25" customHeight="1" x14ac:dyDescent="0.15">
      <c r="B6" s="93"/>
      <c r="C6" s="94"/>
      <c r="D6" s="106"/>
      <c r="E6" s="63" t="s">
        <v>102</v>
      </c>
      <c r="F6" s="52" t="s">
        <v>103</v>
      </c>
      <c r="G6" s="52" t="s">
        <v>104</v>
      </c>
      <c r="H6" s="88"/>
      <c r="I6" s="88" t="s">
        <v>106</v>
      </c>
      <c r="J6" s="88" t="s">
        <v>107</v>
      </c>
      <c r="K6" s="90" t="s">
        <v>570</v>
      </c>
    </row>
    <row r="7" spans="1:11" ht="15" customHeight="1" x14ac:dyDescent="0.15">
      <c r="B7" s="95" t="s">
        <v>17</v>
      </c>
      <c r="C7" s="96"/>
      <c r="D7" s="72">
        <v>1746</v>
      </c>
      <c r="E7" s="60">
        <v>45.5</v>
      </c>
      <c r="F7" s="61">
        <v>39.700000000000003</v>
      </c>
      <c r="G7" s="61">
        <v>3.4</v>
      </c>
      <c r="H7" s="61">
        <v>10.3</v>
      </c>
      <c r="I7" s="61">
        <v>85.2</v>
      </c>
      <c r="J7" s="61">
        <v>3.4</v>
      </c>
      <c r="K7" s="62">
        <v>1.1000000000000001</v>
      </c>
    </row>
    <row r="8" spans="1:11" ht="15" customHeight="1" x14ac:dyDescent="0.15">
      <c r="B8" s="85" t="s">
        <v>1</v>
      </c>
      <c r="C8" s="65" t="s">
        <v>28</v>
      </c>
      <c r="D8" s="73">
        <v>13</v>
      </c>
      <c r="E8" s="57">
        <v>30.8</v>
      </c>
      <c r="F8" s="58">
        <v>61.5</v>
      </c>
      <c r="G8" s="58" t="s">
        <v>100</v>
      </c>
      <c r="H8" s="58">
        <v>7.7</v>
      </c>
      <c r="I8" s="58">
        <v>92.3</v>
      </c>
      <c r="J8" s="58" t="s">
        <v>100</v>
      </c>
      <c r="K8" s="59" t="s">
        <v>100</v>
      </c>
    </row>
    <row r="9" spans="1:11" ht="15" customHeight="1" x14ac:dyDescent="0.15">
      <c r="B9" s="83"/>
      <c r="C9" s="66" t="s">
        <v>29</v>
      </c>
      <c r="D9" s="74">
        <v>61</v>
      </c>
      <c r="E9" s="54">
        <v>16.399999999999999</v>
      </c>
      <c r="F9" s="44">
        <v>60.7</v>
      </c>
      <c r="G9" s="44">
        <v>14.8</v>
      </c>
      <c r="H9" s="44">
        <v>8.1999999999999993</v>
      </c>
      <c r="I9" s="44">
        <v>77</v>
      </c>
      <c r="J9" s="44">
        <v>14.8</v>
      </c>
      <c r="K9" s="45" t="s">
        <v>100</v>
      </c>
    </row>
    <row r="10" spans="1:11" ht="15" customHeight="1" x14ac:dyDescent="0.15">
      <c r="B10" s="83"/>
      <c r="C10" s="66" t="s">
        <v>30</v>
      </c>
      <c r="D10" s="74">
        <v>77</v>
      </c>
      <c r="E10" s="54">
        <v>27.3</v>
      </c>
      <c r="F10" s="44">
        <v>54.5</v>
      </c>
      <c r="G10" s="44">
        <v>6.5</v>
      </c>
      <c r="H10" s="44">
        <v>11.7</v>
      </c>
      <c r="I10" s="44">
        <v>81.8</v>
      </c>
      <c r="J10" s="44">
        <v>6.5</v>
      </c>
      <c r="K10" s="45" t="s">
        <v>100</v>
      </c>
    </row>
    <row r="11" spans="1:11" ht="15" customHeight="1" x14ac:dyDescent="0.15">
      <c r="B11" s="83"/>
      <c r="C11" s="66" t="s">
        <v>31</v>
      </c>
      <c r="D11" s="74">
        <v>105</v>
      </c>
      <c r="E11" s="54">
        <v>38.1</v>
      </c>
      <c r="F11" s="44">
        <v>50.5</v>
      </c>
      <c r="G11" s="44">
        <v>3.8</v>
      </c>
      <c r="H11" s="44">
        <v>7.6</v>
      </c>
      <c r="I11" s="44">
        <v>88.6</v>
      </c>
      <c r="J11" s="44">
        <v>3.8</v>
      </c>
      <c r="K11" s="45" t="s">
        <v>100</v>
      </c>
    </row>
    <row r="12" spans="1:11" ht="15" customHeight="1" x14ac:dyDescent="0.15">
      <c r="B12" s="83"/>
      <c r="C12" s="66" t="s">
        <v>32</v>
      </c>
      <c r="D12" s="74">
        <v>136</v>
      </c>
      <c r="E12" s="54">
        <v>37.5</v>
      </c>
      <c r="F12" s="44">
        <v>43.4</v>
      </c>
      <c r="G12" s="44">
        <v>3.7</v>
      </c>
      <c r="H12" s="44">
        <v>14</v>
      </c>
      <c r="I12" s="44">
        <v>80.900000000000006</v>
      </c>
      <c r="J12" s="44">
        <v>3.7</v>
      </c>
      <c r="K12" s="45">
        <v>1.5</v>
      </c>
    </row>
    <row r="13" spans="1:11" ht="15" customHeight="1" x14ac:dyDescent="0.15">
      <c r="B13" s="83"/>
      <c r="C13" s="66" t="s">
        <v>33</v>
      </c>
      <c r="D13" s="74">
        <v>71</v>
      </c>
      <c r="E13" s="54">
        <v>56.3</v>
      </c>
      <c r="F13" s="44">
        <v>31</v>
      </c>
      <c r="G13" s="44">
        <v>4.2</v>
      </c>
      <c r="H13" s="44">
        <v>8.5</v>
      </c>
      <c r="I13" s="44">
        <v>87.3</v>
      </c>
      <c r="J13" s="44">
        <v>4.2</v>
      </c>
      <c r="K13" s="45" t="s">
        <v>100</v>
      </c>
    </row>
    <row r="14" spans="1:11" ht="15" customHeight="1" x14ac:dyDescent="0.15">
      <c r="B14" s="83"/>
      <c r="C14" s="66" t="s">
        <v>34</v>
      </c>
      <c r="D14" s="74">
        <v>62</v>
      </c>
      <c r="E14" s="54">
        <v>61.3</v>
      </c>
      <c r="F14" s="44">
        <v>21</v>
      </c>
      <c r="G14" s="44">
        <v>1.6</v>
      </c>
      <c r="H14" s="44">
        <v>14.5</v>
      </c>
      <c r="I14" s="44">
        <v>82.3</v>
      </c>
      <c r="J14" s="44">
        <v>1.6</v>
      </c>
      <c r="K14" s="45">
        <v>1.6</v>
      </c>
    </row>
    <row r="15" spans="1:11" ht="15" customHeight="1" x14ac:dyDescent="0.15">
      <c r="B15" s="83"/>
      <c r="C15" s="66" t="s">
        <v>35</v>
      </c>
      <c r="D15" s="74">
        <v>62</v>
      </c>
      <c r="E15" s="54">
        <v>66.099999999999994</v>
      </c>
      <c r="F15" s="44">
        <v>24.2</v>
      </c>
      <c r="G15" s="44">
        <v>1.6</v>
      </c>
      <c r="H15" s="44">
        <v>8.1</v>
      </c>
      <c r="I15" s="44">
        <v>90.3</v>
      </c>
      <c r="J15" s="44">
        <v>1.6</v>
      </c>
      <c r="K15" s="45" t="s">
        <v>100</v>
      </c>
    </row>
    <row r="16" spans="1:11" ht="15" customHeight="1" x14ac:dyDescent="0.15">
      <c r="B16" s="83"/>
      <c r="C16" s="66" t="s">
        <v>36</v>
      </c>
      <c r="D16" s="74">
        <v>118</v>
      </c>
      <c r="E16" s="54">
        <v>77.099999999999994</v>
      </c>
      <c r="F16" s="44">
        <v>13.6</v>
      </c>
      <c r="G16" s="44">
        <v>2.5</v>
      </c>
      <c r="H16" s="44">
        <v>5.9</v>
      </c>
      <c r="I16" s="44">
        <v>90.7</v>
      </c>
      <c r="J16" s="44">
        <v>2.5</v>
      </c>
      <c r="K16" s="45">
        <v>0.8</v>
      </c>
    </row>
    <row r="17" spans="2:11" ht="15" customHeight="1" x14ac:dyDescent="0.15">
      <c r="B17" s="83"/>
      <c r="C17" s="66" t="s">
        <v>37</v>
      </c>
      <c r="D17" s="74">
        <v>13</v>
      </c>
      <c r="E17" s="54" t="s">
        <v>100</v>
      </c>
      <c r="F17" s="44">
        <v>76.900000000000006</v>
      </c>
      <c r="G17" s="44" t="s">
        <v>100</v>
      </c>
      <c r="H17" s="44">
        <v>23.1</v>
      </c>
      <c r="I17" s="44">
        <v>76.900000000000006</v>
      </c>
      <c r="J17" s="44" t="s">
        <v>100</v>
      </c>
      <c r="K17" s="45" t="s">
        <v>100</v>
      </c>
    </row>
    <row r="18" spans="2:11" ht="15" customHeight="1" x14ac:dyDescent="0.15">
      <c r="B18" s="83"/>
      <c r="C18" s="66" t="s">
        <v>38</v>
      </c>
      <c r="D18" s="74">
        <v>90</v>
      </c>
      <c r="E18" s="54">
        <v>14.4</v>
      </c>
      <c r="F18" s="44">
        <v>68.900000000000006</v>
      </c>
      <c r="G18" s="44">
        <v>3.3</v>
      </c>
      <c r="H18" s="44">
        <v>12.2</v>
      </c>
      <c r="I18" s="44">
        <v>83.3</v>
      </c>
      <c r="J18" s="44">
        <v>3.3</v>
      </c>
      <c r="K18" s="45">
        <v>1.1000000000000001</v>
      </c>
    </row>
    <row r="19" spans="2:11" ht="15" customHeight="1" x14ac:dyDescent="0.15">
      <c r="B19" s="83"/>
      <c r="C19" s="66" t="s">
        <v>39</v>
      </c>
      <c r="D19" s="74">
        <v>119</v>
      </c>
      <c r="E19" s="54">
        <v>25.2</v>
      </c>
      <c r="F19" s="44">
        <v>63.9</v>
      </c>
      <c r="G19" s="44">
        <v>2.5</v>
      </c>
      <c r="H19" s="44">
        <v>8.4</v>
      </c>
      <c r="I19" s="44">
        <v>89.1</v>
      </c>
      <c r="J19" s="44">
        <v>2.5</v>
      </c>
      <c r="K19" s="45" t="s">
        <v>100</v>
      </c>
    </row>
    <row r="20" spans="2:11" ht="15" customHeight="1" x14ac:dyDescent="0.15">
      <c r="B20" s="83"/>
      <c r="C20" s="66" t="s">
        <v>40</v>
      </c>
      <c r="D20" s="74">
        <v>165</v>
      </c>
      <c r="E20" s="54">
        <v>32.1</v>
      </c>
      <c r="F20" s="44">
        <v>55.2</v>
      </c>
      <c r="G20" s="44">
        <v>4.2</v>
      </c>
      <c r="H20" s="44">
        <v>7.9</v>
      </c>
      <c r="I20" s="44">
        <v>87.3</v>
      </c>
      <c r="J20" s="44">
        <v>4.2</v>
      </c>
      <c r="K20" s="45">
        <v>0.6</v>
      </c>
    </row>
    <row r="21" spans="2:11" ht="15" customHeight="1" x14ac:dyDescent="0.15">
      <c r="B21" s="83"/>
      <c r="C21" s="66" t="s">
        <v>41</v>
      </c>
      <c r="D21" s="74">
        <v>216</v>
      </c>
      <c r="E21" s="54">
        <v>39.4</v>
      </c>
      <c r="F21" s="44">
        <v>42.1</v>
      </c>
      <c r="G21" s="44">
        <v>4.5999999999999996</v>
      </c>
      <c r="H21" s="44">
        <v>13.4</v>
      </c>
      <c r="I21" s="44">
        <v>81.5</v>
      </c>
      <c r="J21" s="44">
        <v>4.5999999999999996</v>
      </c>
      <c r="K21" s="45">
        <v>0.5</v>
      </c>
    </row>
    <row r="22" spans="2:11" ht="15" customHeight="1" x14ac:dyDescent="0.15">
      <c r="B22" s="83"/>
      <c r="C22" s="66" t="s">
        <v>42</v>
      </c>
      <c r="D22" s="74">
        <v>76</v>
      </c>
      <c r="E22" s="54">
        <v>48.7</v>
      </c>
      <c r="F22" s="44">
        <v>34.200000000000003</v>
      </c>
      <c r="G22" s="44">
        <v>1.3</v>
      </c>
      <c r="H22" s="44">
        <v>15.8</v>
      </c>
      <c r="I22" s="44">
        <v>82.9</v>
      </c>
      <c r="J22" s="44">
        <v>1.3</v>
      </c>
      <c r="K22" s="45" t="s">
        <v>100</v>
      </c>
    </row>
    <row r="23" spans="2:11" ht="15" customHeight="1" x14ac:dyDescent="0.15">
      <c r="B23" s="83"/>
      <c r="C23" s="66" t="s">
        <v>43</v>
      </c>
      <c r="D23" s="74">
        <v>60</v>
      </c>
      <c r="E23" s="54">
        <v>46.7</v>
      </c>
      <c r="F23" s="44">
        <v>31.7</v>
      </c>
      <c r="G23" s="44">
        <v>3.3</v>
      </c>
      <c r="H23" s="44">
        <v>13.3</v>
      </c>
      <c r="I23" s="44">
        <v>78.3</v>
      </c>
      <c r="J23" s="44">
        <v>3.3</v>
      </c>
      <c r="K23" s="45">
        <v>5</v>
      </c>
    </row>
    <row r="24" spans="2:11" ht="15" customHeight="1" x14ac:dyDescent="0.15">
      <c r="B24" s="83"/>
      <c r="C24" s="66" t="s">
        <v>44</v>
      </c>
      <c r="D24" s="74">
        <v>75</v>
      </c>
      <c r="E24" s="54">
        <v>66.7</v>
      </c>
      <c r="F24" s="44">
        <v>24</v>
      </c>
      <c r="G24" s="44" t="s">
        <v>100</v>
      </c>
      <c r="H24" s="44">
        <v>8</v>
      </c>
      <c r="I24" s="44">
        <v>90.7</v>
      </c>
      <c r="J24" s="44" t="s">
        <v>100</v>
      </c>
      <c r="K24" s="45">
        <v>1.3</v>
      </c>
    </row>
    <row r="25" spans="2:11" ht="15" customHeight="1" x14ac:dyDescent="0.15">
      <c r="B25" s="83"/>
      <c r="C25" s="66" t="s">
        <v>45</v>
      </c>
      <c r="D25" s="74">
        <v>191</v>
      </c>
      <c r="E25" s="54">
        <v>75.400000000000006</v>
      </c>
      <c r="F25" s="44">
        <v>14.1</v>
      </c>
      <c r="G25" s="44">
        <v>0.5</v>
      </c>
      <c r="H25" s="44">
        <v>6.8</v>
      </c>
      <c r="I25" s="44">
        <v>89.5</v>
      </c>
      <c r="J25" s="44">
        <v>0.5</v>
      </c>
      <c r="K25" s="45">
        <v>3.1</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v>100</v>
      </c>
      <c r="I27" s="44" t="s">
        <v>100</v>
      </c>
      <c r="J27" s="44" t="s">
        <v>100</v>
      </c>
      <c r="K27" s="45" t="s">
        <v>100</v>
      </c>
    </row>
    <row r="28" spans="2:11" ht="15" customHeight="1" x14ac:dyDescent="0.15">
      <c r="B28" s="83"/>
      <c r="C28" s="66" t="s">
        <v>48</v>
      </c>
      <c r="D28" s="74">
        <v>2</v>
      </c>
      <c r="E28" s="54" t="s">
        <v>100</v>
      </c>
      <c r="F28" s="44">
        <v>100</v>
      </c>
      <c r="G28" s="44" t="s">
        <v>100</v>
      </c>
      <c r="H28" s="44" t="s">
        <v>100</v>
      </c>
      <c r="I28" s="44">
        <v>100</v>
      </c>
      <c r="J28" s="44" t="s">
        <v>100</v>
      </c>
      <c r="K28" s="45" t="s">
        <v>100</v>
      </c>
    </row>
    <row r="29" spans="2:11" ht="15" customHeight="1" x14ac:dyDescent="0.15">
      <c r="B29" s="83"/>
      <c r="C29" s="66" t="s">
        <v>49</v>
      </c>
      <c r="D29" s="74">
        <v>1</v>
      </c>
      <c r="E29" s="54" t="s">
        <v>100</v>
      </c>
      <c r="F29" s="44" t="s">
        <v>100</v>
      </c>
      <c r="G29" s="44" t="s">
        <v>100</v>
      </c>
      <c r="H29" s="44">
        <v>100</v>
      </c>
      <c r="I29" s="44" t="s">
        <v>100</v>
      </c>
      <c r="J29" s="44" t="s">
        <v>100</v>
      </c>
      <c r="K29" s="45" t="s">
        <v>100</v>
      </c>
    </row>
    <row r="30" spans="2:11" ht="15" customHeight="1" x14ac:dyDescent="0.15">
      <c r="B30" s="83"/>
      <c r="C30" s="66" t="s">
        <v>50</v>
      </c>
      <c r="D30" s="74">
        <v>1</v>
      </c>
      <c r="E30" s="54">
        <v>100</v>
      </c>
      <c r="F30" s="44" t="s">
        <v>100</v>
      </c>
      <c r="G30" s="44" t="s">
        <v>100</v>
      </c>
      <c r="H30" s="44" t="s">
        <v>100</v>
      </c>
      <c r="I30" s="44">
        <v>100</v>
      </c>
      <c r="J30" s="44" t="s">
        <v>100</v>
      </c>
      <c r="K30" s="45" t="s">
        <v>100</v>
      </c>
    </row>
    <row r="31" spans="2:11" ht="15" customHeight="1" x14ac:dyDescent="0.15">
      <c r="B31" s="83"/>
      <c r="C31" s="66" t="s">
        <v>51</v>
      </c>
      <c r="D31" s="74">
        <v>1</v>
      </c>
      <c r="E31" s="54" t="s">
        <v>100</v>
      </c>
      <c r="F31" s="44" t="s">
        <v>100</v>
      </c>
      <c r="G31" s="44">
        <v>100</v>
      </c>
      <c r="H31" s="44" t="s">
        <v>100</v>
      </c>
      <c r="I31" s="44" t="s">
        <v>100</v>
      </c>
      <c r="J31" s="44">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47.7</v>
      </c>
      <c r="F35" s="42">
        <v>37.6</v>
      </c>
      <c r="G35" s="42">
        <v>4.4000000000000004</v>
      </c>
      <c r="H35" s="42">
        <v>9.8000000000000007</v>
      </c>
      <c r="I35" s="42">
        <v>85.2</v>
      </c>
      <c r="J35" s="42">
        <v>4.4000000000000004</v>
      </c>
      <c r="K35" s="43">
        <v>0.6</v>
      </c>
    </row>
    <row r="36" spans="2:11" ht="15" customHeight="1" x14ac:dyDescent="0.15">
      <c r="B36" s="83"/>
      <c r="C36" s="66" t="s">
        <v>56</v>
      </c>
      <c r="D36" s="74">
        <v>1005</v>
      </c>
      <c r="E36" s="54">
        <v>43.8</v>
      </c>
      <c r="F36" s="44">
        <v>41.8</v>
      </c>
      <c r="G36" s="44">
        <v>2.7</v>
      </c>
      <c r="H36" s="44">
        <v>10.4</v>
      </c>
      <c r="I36" s="44">
        <v>85.6</v>
      </c>
      <c r="J36" s="44">
        <v>2.7</v>
      </c>
      <c r="K36" s="45">
        <v>1.3</v>
      </c>
    </row>
    <row r="37" spans="2:11" ht="15" customHeight="1" x14ac:dyDescent="0.15">
      <c r="B37" s="86"/>
      <c r="C37" s="67" t="s">
        <v>57</v>
      </c>
      <c r="D37" s="75">
        <v>7</v>
      </c>
      <c r="E37" s="55">
        <v>14.3</v>
      </c>
      <c r="F37" s="46">
        <v>28.6</v>
      </c>
      <c r="G37" s="46">
        <v>14.3</v>
      </c>
      <c r="H37" s="46">
        <v>42.9</v>
      </c>
      <c r="I37" s="46">
        <v>42.9</v>
      </c>
      <c r="J37" s="46">
        <v>14.3</v>
      </c>
      <c r="K37" s="47" t="s">
        <v>100</v>
      </c>
    </row>
    <row r="38" spans="2:11" ht="15" customHeight="1" x14ac:dyDescent="0.15">
      <c r="B38" s="82" t="s">
        <v>3</v>
      </c>
      <c r="C38" s="68" t="s">
        <v>58</v>
      </c>
      <c r="D38" s="76">
        <v>26</v>
      </c>
      <c r="E38" s="53">
        <v>15.4</v>
      </c>
      <c r="F38" s="42">
        <v>69.2</v>
      </c>
      <c r="G38" s="42" t="s">
        <v>100</v>
      </c>
      <c r="H38" s="42">
        <v>15.4</v>
      </c>
      <c r="I38" s="42">
        <v>84.6</v>
      </c>
      <c r="J38" s="42" t="s">
        <v>100</v>
      </c>
      <c r="K38" s="43" t="s">
        <v>100</v>
      </c>
    </row>
    <row r="39" spans="2:11" ht="15" customHeight="1" x14ac:dyDescent="0.15">
      <c r="B39" s="83"/>
      <c r="C39" s="66" t="s">
        <v>59</v>
      </c>
      <c r="D39" s="74">
        <v>152</v>
      </c>
      <c r="E39" s="54">
        <v>15.1</v>
      </c>
      <c r="F39" s="44">
        <v>65.099999999999994</v>
      </c>
      <c r="G39" s="44">
        <v>7.9</v>
      </c>
      <c r="H39" s="44">
        <v>11.2</v>
      </c>
      <c r="I39" s="44">
        <v>80.3</v>
      </c>
      <c r="J39" s="44">
        <v>7.9</v>
      </c>
      <c r="K39" s="45">
        <v>0.7</v>
      </c>
    </row>
    <row r="40" spans="2:11" ht="15" customHeight="1" x14ac:dyDescent="0.15">
      <c r="B40" s="83"/>
      <c r="C40" s="66" t="s">
        <v>60</v>
      </c>
      <c r="D40" s="74">
        <v>198</v>
      </c>
      <c r="E40" s="54">
        <v>25.8</v>
      </c>
      <c r="F40" s="44">
        <v>60.6</v>
      </c>
      <c r="G40" s="44">
        <v>4</v>
      </c>
      <c r="H40" s="44">
        <v>9.6</v>
      </c>
      <c r="I40" s="44">
        <v>86.4</v>
      </c>
      <c r="J40" s="44">
        <v>4</v>
      </c>
      <c r="K40" s="45" t="s">
        <v>100</v>
      </c>
    </row>
    <row r="41" spans="2:11" ht="15" customHeight="1" x14ac:dyDescent="0.15">
      <c r="B41" s="83"/>
      <c r="C41" s="66" t="s">
        <v>61</v>
      </c>
      <c r="D41" s="74">
        <v>271</v>
      </c>
      <c r="E41" s="54">
        <v>34.299999999999997</v>
      </c>
      <c r="F41" s="44">
        <v>53.1</v>
      </c>
      <c r="G41" s="44">
        <v>4.0999999999999996</v>
      </c>
      <c r="H41" s="44">
        <v>8.1</v>
      </c>
      <c r="I41" s="44">
        <v>87.5</v>
      </c>
      <c r="J41" s="44">
        <v>4.0999999999999996</v>
      </c>
      <c r="K41" s="45">
        <v>0.4</v>
      </c>
    </row>
    <row r="42" spans="2:11" ht="15" customHeight="1" x14ac:dyDescent="0.15">
      <c r="B42" s="83"/>
      <c r="C42" s="66" t="s">
        <v>62</v>
      </c>
      <c r="D42" s="74">
        <v>354</v>
      </c>
      <c r="E42" s="54">
        <v>38.700000000000003</v>
      </c>
      <c r="F42" s="44">
        <v>42.4</v>
      </c>
      <c r="G42" s="44">
        <v>4.2</v>
      </c>
      <c r="H42" s="44">
        <v>13.8</v>
      </c>
      <c r="I42" s="44">
        <v>81.099999999999994</v>
      </c>
      <c r="J42" s="44">
        <v>4.2</v>
      </c>
      <c r="K42" s="45">
        <v>0.8</v>
      </c>
    </row>
    <row r="43" spans="2:11" ht="15" customHeight="1" x14ac:dyDescent="0.15">
      <c r="B43" s="83"/>
      <c r="C43" s="66" t="s">
        <v>63</v>
      </c>
      <c r="D43" s="74">
        <v>148</v>
      </c>
      <c r="E43" s="54">
        <v>52</v>
      </c>
      <c r="F43" s="44">
        <v>32.4</v>
      </c>
      <c r="G43" s="44">
        <v>3.4</v>
      </c>
      <c r="H43" s="44">
        <v>12.2</v>
      </c>
      <c r="I43" s="44">
        <v>84.5</v>
      </c>
      <c r="J43" s="44">
        <v>3.4</v>
      </c>
      <c r="K43" s="45" t="s">
        <v>100</v>
      </c>
    </row>
    <row r="44" spans="2:11" ht="15" customHeight="1" x14ac:dyDescent="0.15">
      <c r="B44" s="83"/>
      <c r="C44" s="66" t="s">
        <v>64</v>
      </c>
      <c r="D44" s="74">
        <v>122</v>
      </c>
      <c r="E44" s="54">
        <v>54.1</v>
      </c>
      <c r="F44" s="44">
        <v>26.2</v>
      </c>
      <c r="G44" s="44">
        <v>2.5</v>
      </c>
      <c r="H44" s="44">
        <v>13.9</v>
      </c>
      <c r="I44" s="44">
        <v>80.3</v>
      </c>
      <c r="J44" s="44">
        <v>2.5</v>
      </c>
      <c r="K44" s="45">
        <v>3.3</v>
      </c>
    </row>
    <row r="45" spans="2:11" ht="15" customHeight="1" x14ac:dyDescent="0.15">
      <c r="B45" s="83"/>
      <c r="C45" s="66" t="s">
        <v>65</v>
      </c>
      <c r="D45" s="74">
        <v>137</v>
      </c>
      <c r="E45" s="54">
        <v>66.400000000000006</v>
      </c>
      <c r="F45" s="44">
        <v>24.1</v>
      </c>
      <c r="G45" s="44">
        <v>0.7</v>
      </c>
      <c r="H45" s="44">
        <v>8</v>
      </c>
      <c r="I45" s="44">
        <v>90.5</v>
      </c>
      <c r="J45" s="44">
        <v>0.7</v>
      </c>
      <c r="K45" s="45">
        <v>0.7</v>
      </c>
    </row>
    <row r="46" spans="2:11" ht="15" customHeight="1" x14ac:dyDescent="0.15">
      <c r="B46" s="86"/>
      <c r="C46" s="67" t="s">
        <v>66</v>
      </c>
      <c r="D46" s="75">
        <v>310</v>
      </c>
      <c r="E46" s="55">
        <v>75.8</v>
      </c>
      <c r="F46" s="46">
        <v>14.2</v>
      </c>
      <c r="G46" s="46">
        <v>1.3</v>
      </c>
      <c r="H46" s="46">
        <v>6.5</v>
      </c>
      <c r="I46" s="46">
        <v>90</v>
      </c>
      <c r="J46" s="46">
        <v>1.3</v>
      </c>
      <c r="K46" s="47">
        <v>2.2999999999999998</v>
      </c>
    </row>
    <row r="47" spans="2:11" ht="15" customHeight="1" x14ac:dyDescent="0.15">
      <c r="B47" s="82" t="s">
        <v>4</v>
      </c>
      <c r="C47" s="68" t="s">
        <v>67</v>
      </c>
      <c r="D47" s="76">
        <v>126</v>
      </c>
      <c r="E47" s="53">
        <v>57.9</v>
      </c>
      <c r="F47" s="42">
        <v>28.6</v>
      </c>
      <c r="G47" s="42">
        <v>1.6</v>
      </c>
      <c r="H47" s="42">
        <v>11.1</v>
      </c>
      <c r="I47" s="42">
        <v>86.5</v>
      </c>
      <c r="J47" s="42">
        <v>1.6</v>
      </c>
      <c r="K47" s="43">
        <v>0.8</v>
      </c>
    </row>
    <row r="48" spans="2:11" ht="15" customHeight="1" x14ac:dyDescent="0.15">
      <c r="B48" s="83"/>
      <c r="C48" s="66" t="s">
        <v>68</v>
      </c>
      <c r="D48" s="74">
        <v>11</v>
      </c>
      <c r="E48" s="54">
        <v>54.5</v>
      </c>
      <c r="F48" s="44">
        <v>36.4</v>
      </c>
      <c r="G48" s="44" t="s">
        <v>100</v>
      </c>
      <c r="H48" s="44">
        <v>9.1</v>
      </c>
      <c r="I48" s="44">
        <v>90.9</v>
      </c>
      <c r="J48" s="44" t="s">
        <v>100</v>
      </c>
      <c r="K48" s="45" t="s">
        <v>100</v>
      </c>
    </row>
    <row r="49" spans="2:11" ht="15" customHeight="1" x14ac:dyDescent="0.15">
      <c r="B49" s="83"/>
      <c r="C49" s="66" t="s">
        <v>69</v>
      </c>
      <c r="D49" s="74">
        <v>695</v>
      </c>
      <c r="E49" s="54">
        <v>32.5</v>
      </c>
      <c r="F49" s="44">
        <v>52.1</v>
      </c>
      <c r="G49" s="44">
        <v>5</v>
      </c>
      <c r="H49" s="44">
        <v>9.9</v>
      </c>
      <c r="I49" s="44">
        <v>84.6</v>
      </c>
      <c r="J49" s="44">
        <v>5</v>
      </c>
      <c r="K49" s="45">
        <v>0.4</v>
      </c>
    </row>
    <row r="50" spans="2:11" ht="15" customHeight="1" x14ac:dyDescent="0.15">
      <c r="B50" s="83"/>
      <c r="C50" s="66" t="s">
        <v>70</v>
      </c>
      <c r="D50" s="74">
        <v>268</v>
      </c>
      <c r="E50" s="54">
        <v>43.7</v>
      </c>
      <c r="F50" s="44">
        <v>41</v>
      </c>
      <c r="G50" s="44">
        <v>1.9</v>
      </c>
      <c r="H50" s="44">
        <v>12.3</v>
      </c>
      <c r="I50" s="44">
        <v>84.7</v>
      </c>
      <c r="J50" s="44">
        <v>1.9</v>
      </c>
      <c r="K50" s="45">
        <v>1.1000000000000001</v>
      </c>
    </row>
    <row r="51" spans="2:11" ht="15" customHeight="1" x14ac:dyDescent="0.15">
      <c r="B51" s="83"/>
      <c r="C51" s="66" t="s">
        <v>71</v>
      </c>
      <c r="D51" s="74">
        <v>184</v>
      </c>
      <c r="E51" s="54">
        <v>51.6</v>
      </c>
      <c r="F51" s="44">
        <v>35.9</v>
      </c>
      <c r="G51" s="44">
        <v>3.3</v>
      </c>
      <c r="H51" s="44">
        <v>9.1999999999999993</v>
      </c>
      <c r="I51" s="44">
        <v>87.5</v>
      </c>
      <c r="J51" s="44">
        <v>3.3</v>
      </c>
      <c r="K51" s="45" t="s">
        <v>100</v>
      </c>
    </row>
    <row r="52" spans="2:11" ht="15" customHeight="1" x14ac:dyDescent="0.15">
      <c r="B52" s="83"/>
      <c r="C52" s="66" t="s">
        <v>72</v>
      </c>
      <c r="D52" s="74">
        <v>49</v>
      </c>
      <c r="E52" s="54">
        <v>12.2</v>
      </c>
      <c r="F52" s="44">
        <v>69.400000000000006</v>
      </c>
      <c r="G52" s="44">
        <v>6.1</v>
      </c>
      <c r="H52" s="44">
        <v>12.2</v>
      </c>
      <c r="I52" s="44">
        <v>81.599999999999994</v>
      </c>
      <c r="J52" s="44">
        <v>6.1</v>
      </c>
      <c r="K52" s="45" t="s">
        <v>100</v>
      </c>
    </row>
    <row r="53" spans="2:11" ht="15" customHeight="1" x14ac:dyDescent="0.15">
      <c r="B53" s="83"/>
      <c r="C53" s="66" t="s">
        <v>73</v>
      </c>
      <c r="D53" s="74">
        <v>343</v>
      </c>
      <c r="E53" s="54">
        <v>65.599999999999994</v>
      </c>
      <c r="F53" s="44">
        <v>20.399999999999999</v>
      </c>
      <c r="G53" s="44">
        <v>1.5</v>
      </c>
      <c r="H53" s="44">
        <v>9.9</v>
      </c>
      <c r="I53" s="44">
        <v>86</v>
      </c>
      <c r="J53" s="44">
        <v>1.5</v>
      </c>
      <c r="K53" s="45">
        <v>2.6</v>
      </c>
    </row>
    <row r="54" spans="2:11" ht="15" customHeight="1" x14ac:dyDescent="0.15">
      <c r="B54" s="86"/>
      <c r="C54" s="67" t="s">
        <v>57</v>
      </c>
      <c r="D54" s="75">
        <v>35</v>
      </c>
      <c r="E54" s="55">
        <v>62.9</v>
      </c>
      <c r="F54" s="46">
        <v>17.100000000000001</v>
      </c>
      <c r="G54" s="46">
        <v>8.6</v>
      </c>
      <c r="H54" s="46">
        <v>8.6</v>
      </c>
      <c r="I54" s="46">
        <v>80</v>
      </c>
      <c r="J54" s="46">
        <v>8.6</v>
      </c>
      <c r="K54" s="47">
        <v>2.9</v>
      </c>
    </row>
    <row r="55" spans="2:11" ht="15" customHeight="1" x14ac:dyDescent="0.15">
      <c r="B55" s="82" t="s">
        <v>5</v>
      </c>
      <c r="C55" s="68" t="s">
        <v>74</v>
      </c>
      <c r="D55" s="76">
        <v>318</v>
      </c>
      <c r="E55" s="53">
        <v>47.5</v>
      </c>
      <c r="F55" s="42">
        <v>35.799999999999997</v>
      </c>
      <c r="G55" s="42">
        <v>3.8</v>
      </c>
      <c r="H55" s="42">
        <v>11.3</v>
      </c>
      <c r="I55" s="42">
        <v>83.3</v>
      </c>
      <c r="J55" s="42">
        <v>3.8</v>
      </c>
      <c r="K55" s="43">
        <v>1.6</v>
      </c>
    </row>
    <row r="56" spans="2:11" ht="15" customHeight="1" x14ac:dyDescent="0.15">
      <c r="B56" s="83"/>
      <c r="C56" s="66" t="s">
        <v>75</v>
      </c>
      <c r="D56" s="74">
        <v>526</v>
      </c>
      <c r="E56" s="54">
        <v>45.6</v>
      </c>
      <c r="F56" s="44">
        <v>39.4</v>
      </c>
      <c r="G56" s="44">
        <v>3.4</v>
      </c>
      <c r="H56" s="44">
        <v>10.5</v>
      </c>
      <c r="I56" s="44">
        <v>85</v>
      </c>
      <c r="J56" s="44">
        <v>3.4</v>
      </c>
      <c r="K56" s="45">
        <v>1.1000000000000001</v>
      </c>
    </row>
    <row r="57" spans="2:11" ht="15" customHeight="1" x14ac:dyDescent="0.15">
      <c r="B57" s="83"/>
      <c r="C57" s="66" t="s">
        <v>76</v>
      </c>
      <c r="D57" s="74">
        <v>419</v>
      </c>
      <c r="E57" s="54">
        <v>43.7</v>
      </c>
      <c r="F57" s="44">
        <v>41.8</v>
      </c>
      <c r="G57" s="44">
        <v>3.8</v>
      </c>
      <c r="H57" s="44">
        <v>10</v>
      </c>
      <c r="I57" s="44">
        <v>85.4</v>
      </c>
      <c r="J57" s="44">
        <v>3.8</v>
      </c>
      <c r="K57" s="45">
        <v>0.7</v>
      </c>
    </row>
    <row r="58" spans="2:11" ht="15" customHeight="1" x14ac:dyDescent="0.15">
      <c r="B58" s="83"/>
      <c r="C58" s="66" t="s">
        <v>77</v>
      </c>
      <c r="D58" s="74">
        <v>320</v>
      </c>
      <c r="E58" s="54">
        <v>37.799999999999997</v>
      </c>
      <c r="F58" s="44">
        <v>47.8</v>
      </c>
      <c r="G58" s="44">
        <v>3.4</v>
      </c>
      <c r="H58" s="44">
        <v>10.3</v>
      </c>
      <c r="I58" s="44">
        <v>85.6</v>
      </c>
      <c r="J58" s="44">
        <v>3.4</v>
      </c>
      <c r="K58" s="45">
        <v>0.6</v>
      </c>
    </row>
    <row r="59" spans="2:11" ht="15" customHeight="1" x14ac:dyDescent="0.15">
      <c r="B59" s="83"/>
      <c r="C59" s="66" t="s">
        <v>78</v>
      </c>
      <c r="D59" s="74">
        <v>83</v>
      </c>
      <c r="E59" s="54">
        <v>59</v>
      </c>
      <c r="F59" s="44">
        <v>30.1</v>
      </c>
      <c r="G59" s="44">
        <v>2.4</v>
      </c>
      <c r="H59" s="44">
        <v>8.4</v>
      </c>
      <c r="I59" s="44">
        <v>89.2</v>
      </c>
      <c r="J59" s="44">
        <v>2.4</v>
      </c>
      <c r="K59" s="45" t="s">
        <v>100</v>
      </c>
    </row>
    <row r="60" spans="2:11" ht="15" customHeight="1" x14ac:dyDescent="0.15">
      <c r="B60" s="83"/>
      <c r="C60" s="66" t="s">
        <v>79</v>
      </c>
      <c r="D60" s="74">
        <v>29</v>
      </c>
      <c r="E60" s="54">
        <v>65.5</v>
      </c>
      <c r="F60" s="44">
        <v>31</v>
      </c>
      <c r="G60" s="44" t="s">
        <v>100</v>
      </c>
      <c r="H60" s="44">
        <v>3.4</v>
      </c>
      <c r="I60" s="44">
        <v>96.6</v>
      </c>
      <c r="J60" s="44" t="s">
        <v>100</v>
      </c>
      <c r="K60" s="45" t="s">
        <v>100</v>
      </c>
    </row>
    <row r="61" spans="2:11" ht="15" customHeight="1" x14ac:dyDescent="0.15">
      <c r="B61" s="86"/>
      <c r="C61" s="67" t="s">
        <v>80</v>
      </c>
      <c r="D61" s="75">
        <v>14</v>
      </c>
      <c r="E61" s="55">
        <v>71.400000000000006</v>
      </c>
      <c r="F61" s="46">
        <v>21.4</v>
      </c>
      <c r="G61" s="46" t="s">
        <v>100</v>
      </c>
      <c r="H61" s="46">
        <v>7.1</v>
      </c>
      <c r="I61" s="46">
        <v>92.9</v>
      </c>
      <c r="J61" s="46" t="s">
        <v>100</v>
      </c>
      <c r="K61" s="47" t="s">
        <v>100</v>
      </c>
    </row>
    <row r="62" spans="2:11" ht="15" customHeight="1" x14ac:dyDescent="0.15">
      <c r="B62" s="82" t="s">
        <v>6</v>
      </c>
      <c r="C62" s="68" t="s">
        <v>81</v>
      </c>
      <c r="D62" s="76">
        <v>162</v>
      </c>
      <c r="E62" s="53">
        <v>30.2</v>
      </c>
      <c r="F62" s="42">
        <v>57.4</v>
      </c>
      <c r="G62" s="42">
        <v>4.9000000000000004</v>
      </c>
      <c r="H62" s="42">
        <v>7.4</v>
      </c>
      <c r="I62" s="42">
        <v>87.7</v>
      </c>
      <c r="J62" s="42">
        <v>4.9000000000000004</v>
      </c>
      <c r="K62" s="43" t="s">
        <v>100</v>
      </c>
    </row>
    <row r="63" spans="2:11" ht="15" customHeight="1" x14ac:dyDescent="0.15">
      <c r="B63" s="83"/>
      <c r="C63" s="66" t="s">
        <v>82</v>
      </c>
      <c r="D63" s="74">
        <v>172</v>
      </c>
      <c r="E63" s="54">
        <v>38.4</v>
      </c>
      <c r="F63" s="44">
        <v>50</v>
      </c>
      <c r="G63" s="44">
        <v>2.2999999999999998</v>
      </c>
      <c r="H63" s="44">
        <v>8.6999999999999993</v>
      </c>
      <c r="I63" s="44">
        <v>88.4</v>
      </c>
      <c r="J63" s="44">
        <v>2.2999999999999998</v>
      </c>
      <c r="K63" s="45">
        <v>0.6</v>
      </c>
    </row>
    <row r="64" spans="2:11" ht="15" customHeight="1" x14ac:dyDescent="0.15">
      <c r="B64" s="83"/>
      <c r="C64" s="66" t="s">
        <v>83</v>
      </c>
      <c r="D64" s="74">
        <v>767</v>
      </c>
      <c r="E64" s="54">
        <v>41.1</v>
      </c>
      <c r="F64" s="44">
        <v>42.8</v>
      </c>
      <c r="G64" s="44">
        <v>3.9</v>
      </c>
      <c r="H64" s="44">
        <v>11.3</v>
      </c>
      <c r="I64" s="44">
        <v>83.8</v>
      </c>
      <c r="J64" s="44">
        <v>3.9</v>
      </c>
      <c r="K64" s="45">
        <v>0.9</v>
      </c>
    </row>
    <row r="65" spans="2:11" ht="15" customHeight="1" x14ac:dyDescent="0.15">
      <c r="B65" s="86"/>
      <c r="C65" s="67" t="s">
        <v>84</v>
      </c>
      <c r="D65" s="75">
        <v>276</v>
      </c>
      <c r="E65" s="55">
        <v>66.7</v>
      </c>
      <c r="F65" s="46">
        <v>22.8</v>
      </c>
      <c r="G65" s="46">
        <v>1.1000000000000001</v>
      </c>
      <c r="H65" s="46">
        <v>8.3000000000000007</v>
      </c>
      <c r="I65" s="46">
        <v>89.5</v>
      </c>
      <c r="J65" s="46">
        <v>1.1000000000000001</v>
      </c>
      <c r="K65" s="47">
        <v>1.1000000000000001</v>
      </c>
    </row>
    <row r="66" spans="2:11" ht="15" customHeight="1" x14ac:dyDescent="0.15">
      <c r="B66" s="82" t="s">
        <v>7</v>
      </c>
      <c r="C66" s="68" t="s">
        <v>85</v>
      </c>
      <c r="D66" s="76">
        <v>684</v>
      </c>
      <c r="E66" s="53">
        <v>56.7</v>
      </c>
      <c r="F66" s="42">
        <v>31.1</v>
      </c>
      <c r="G66" s="42">
        <v>2.2000000000000002</v>
      </c>
      <c r="H66" s="42">
        <v>8.5</v>
      </c>
      <c r="I66" s="42">
        <v>87.9</v>
      </c>
      <c r="J66" s="42">
        <v>2.2000000000000002</v>
      </c>
      <c r="K66" s="43">
        <v>1.5</v>
      </c>
    </row>
    <row r="67" spans="2:11" ht="15" customHeight="1" x14ac:dyDescent="0.15">
      <c r="B67" s="83"/>
      <c r="C67" s="66" t="s">
        <v>86</v>
      </c>
      <c r="D67" s="74">
        <v>402</v>
      </c>
      <c r="E67" s="54">
        <v>44.3</v>
      </c>
      <c r="F67" s="44">
        <v>40.5</v>
      </c>
      <c r="G67" s="44">
        <v>2.7</v>
      </c>
      <c r="H67" s="44">
        <v>11.9</v>
      </c>
      <c r="I67" s="44">
        <v>84.8</v>
      </c>
      <c r="J67" s="44">
        <v>2.7</v>
      </c>
      <c r="K67" s="45">
        <v>0.5</v>
      </c>
    </row>
    <row r="68" spans="2:11" ht="15" customHeight="1" x14ac:dyDescent="0.15">
      <c r="B68" s="83"/>
      <c r="C68" s="66" t="s">
        <v>87</v>
      </c>
      <c r="D68" s="74">
        <v>7</v>
      </c>
      <c r="E68" s="54">
        <v>42.9</v>
      </c>
      <c r="F68" s="44">
        <v>28.6</v>
      </c>
      <c r="G68" s="44">
        <v>14.3</v>
      </c>
      <c r="H68" s="44" t="s">
        <v>100</v>
      </c>
      <c r="I68" s="44">
        <v>71.400000000000006</v>
      </c>
      <c r="J68" s="44">
        <v>14.3</v>
      </c>
      <c r="K68" s="45">
        <v>14.3</v>
      </c>
    </row>
    <row r="69" spans="2:11" ht="15" customHeight="1" x14ac:dyDescent="0.15">
      <c r="B69" s="83"/>
      <c r="C69" s="66" t="s">
        <v>88</v>
      </c>
      <c r="D69" s="74">
        <v>27</v>
      </c>
      <c r="E69" s="54">
        <v>40.700000000000003</v>
      </c>
      <c r="F69" s="44">
        <v>40.700000000000003</v>
      </c>
      <c r="G69" s="44">
        <v>3.7</v>
      </c>
      <c r="H69" s="44">
        <v>14.8</v>
      </c>
      <c r="I69" s="44">
        <v>81.5</v>
      </c>
      <c r="J69" s="44">
        <v>3.7</v>
      </c>
      <c r="K69" s="45" t="s">
        <v>100</v>
      </c>
    </row>
    <row r="70" spans="2:11" ht="15" customHeight="1" x14ac:dyDescent="0.15">
      <c r="B70" s="83"/>
      <c r="C70" s="66" t="s">
        <v>89</v>
      </c>
      <c r="D70" s="74">
        <v>373</v>
      </c>
      <c r="E70" s="54">
        <v>24.1</v>
      </c>
      <c r="F70" s="44">
        <v>56.8</v>
      </c>
      <c r="G70" s="44">
        <v>5.6</v>
      </c>
      <c r="H70" s="44">
        <v>12.9</v>
      </c>
      <c r="I70" s="44">
        <v>81</v>
      </c>
      <c r="J70" s="44">
        <v>5.6</v>
      </c>
      <c r="K70" s="45">
        <v>0.5</v>
      </c>
    </row>
    <row r="71" spans="2:11" ht="15" customHeight="1" x14ac:dyDescent="0.15">
      <c r="B71" s="83"/>
      <c r="C71" s="66" t="s">
        <v>90</v>
      </c>
      <c r="D71" s="74">
        <v>78</v>
      </c>
      <c r="E71" s="54">
        <v>51.3</v>
      </c>
      <c r="F71" s="44">
        <v>34.6</v>
      </c>
      <c r="G71" s="44">
        <v>3.8</v>
      </c>
      <c r="H71" s="44">
        <v>9</v>
      </c>
      <c r="I71" s="44">
        <v>85.9</v>
      </c>
      <c r="J71" s="44">
        <v>3.8</v>
      </c>
      <c r="K71" s="45">
        <v>1.3</v>
      </c>
    </row>
    <row r="72" spans="2:11" ht="15" customHeight="1" x14ac:dyDescent="0.15">
      <c r="B72" s="83"/>
      <c r="C72" s="66" t="s">
        <v>91</v>
      </c>
      <c r="D72" s="74">
        <v>43</v>
      </c>
      <c r="E72" s="54">
        <v>39.5</v>
      </c>
      <c r="F72" s="44">
        <v>44.2</v>
      </c>
      <c r="G72" s="44">
        <v>4.7</v>
      </c>
      <c r="H72" s="44">
        <v>11.6</v>
      </c>
      <c r="I72" s="44">
        <v>83.7</v>
      </c>
      <c r="J72" s="44">
        <v>4.7</v>
      </c>
      <c r="K72" s="45" t="s">
        <v>100</v>
      </c>
    </row>
    <row r="73" spans="2:11" ht="15" customHeight="1" x14ac:dyDescent="0.15">
      <c r="B73" s="83"/>
      <c r="C73" s="66" t="s">
        <v>92</v>
      </c>
      <c r="D73" s="74">
        <v>41</v>
      </c>
      <c r="E73" s="54">
        <v>19.5</v>
      </c>
      <c r="F73" s="44">
        <v>68.3</v>
      </c>
      <c r="G73" s="44">
        <v>9.8000000000000007</v>
      </c>
      <c r="H73" s="44">
        <v>2.4</v>
      </c>
      <c r="I73" s="44">
        <v>87.8</v>
      </c>
      <c r="J73" s="44">
        <v>9.8000000000000007</v>
      </c>
      <c r="K73" s="45" t="s">
        <v>100</v>
      </c>
    </row>
    <row r="74" spans="2:11" ht="15" customHeight="1" x14ac:dyDescent="0.15">
      <c r="B74" s="86"/>
      <c r="C74" s="67" t="s">
        <v>93</v>
      </c>
      <c r="D74" s="75">
        <v>20</v>
      </c>
      <c r="E74" s="55">
        <v>55</v>
      </c>
      <c r="F74" s="46">
        <v>45</v>
      </c>
      <c r="G74" s="46" t="s">
        <v>100</v>
      </c>
      <c r="H74" s="46" t="s">
        <v>100</v>
      </c>
      <c r="I74" s="46">
        <v>100</v>
      </c>
      <c r="J74" s="46" t="s">
        <v>100</v>
      </c>
      <c r="K74" s="47" t="s">
        <v>100</v>
      </c>
    </row>
    <row r="75" spans="2:11" ht="15" customHeight="1" x14ac:dyDescent="0.15">
      <c r="B75" s="82" t="s">
        <v>8</v>
      </c>
      <c r="C75" s="68" t="s">
        <v>94</v>
      </c>
      <c r="D75" s="76">
        <v>111</v>
      </c>
      <c r="E75" s="53">
        <v>43.2</v>
      </c>
      <c r="F75" s="42">
        <v>37.799999999999997</v>
      </c>
      <c r="G75" s="42">
        <v>1.8</v>
      </c>
      <c r="H75" s="42">
        <v>16.2</v>
      </c>
      <c r="I75" s="42">
        <v>81.099999999999994</v>
      </c>
      <c r="J75" s="42">
        <v>1.8</v>
      </c>
      <c r="K75" s="43">
        <v>0.9</v>
      </c>
    </row>
    <row r="76" spans="2:11" ht="15" customHeight="1" x14ac:dyDescent="0.15">
      <c r="B76" s="83"/>
      <c r="C76" s="66" t="s">
        <v>95</v>
      </c>
      <c r="D76" s="74">
        <v>340</v>
      </c>
      <c r="E76" s="54">
        <v>46.5</v>
      </c>
      <c r="F76" s="44">
        <v>38.5</v>
      </c>
      <c r="G76" s="44">
        <v>3.8</v>
      </c>
      <c r="H76" s="44">
        <v>10</v>
      </c>
      <c r="I76" s="44">
        <v>85</v>
      </c>
      <c r="J76" s="44">
        <v>3.8</v>
      </c>
      <c r="K76" s="45">
        <v>1.2</v>
      </c>
    </row>
    <row r="77" spans="2:11" ht="15" customHeight="1" x14ac:dyDescent="0.15">
      <c r="B77" s="83"/>
      <c r="C77" s="66" t="s">
        <v>96</v>
      </c>
      <c r="D77" s="74">
        <v>653</v>
      </c>
      <c r="E77" s="54">
        <v>39.799999999999997</v>
      </c>
      <c r="F77" s="44">
        <v>44.3</v>
      </c>
      <c r="G77" s="44">
        <v>3.8</v>
      </c>
      <c r="H77" s="44">
        <v>11</v>
      </c>
      <c r="I77" s="44">
        <v>84.1</v>
      </c>
      <c r="J77" s="44">
        <v>3.8</v>
      </c>
      <c r="K77" s="45">
        <v>1.1000000000000001</v>
      </c>
    </row>
    <row r="78" spans="2:11" ht="15" customHeight="1" x14ac:dyDescent="0.15">
      <c r="B78" s="83"/>
      <c r="C78" s="66" t="s">
        <v>97</v>
      </c>
      <c r="D78" s="74">
        <v>224</v>
      </c>
      <c r="E78" s="54">
        <v>49.6</v>
      </c>
      <c r="F78" s="44">
        <v>38.799999999999997</v>
      </c>
      <c r="G78" s="44">
        <v>2.2000000000000002</v>
      </c>
      <c r="H78" s="44">
        <v>8</v>
      </c>
      <c r="I78" s="44">
        <v>88.4</v>
      </c>
      <c r="J78" s="44">
        <v>2.2000000000000002</v>
      </c>
      <c r="K78" s="45">
        <v>1.3</v>
      </c>
    </row>
    <row r="79" spans="2:11" ht="15" customHeight="1" x14ac:dyDescent="0.15">
      <c r="B79" s="83"/>
      <c r="C79" s="66" t="s">
        <v>98</v>
      </c>
      <c r="D79" s="74">
        <v>225</v>
      </c>
      <c r="E79" s="54">
        <v>46.7</v>
      </c>
      <c r="F79" s="44">
        <v>42.2</v>
      </c>
      <c r="G79" s="44">
        <v>3.1</v>
      </c>
      <c r="H79" s="44">
        <v>7.6</v>
      </c>
      <c r="I79" s="44">
        <v>88.9</v>
      </c>
      <c r="J79" s="44">
        <v>3.1</v>
      </c>
      <c r="K79" s="45">
        <v>0.4</v>
      </c>
    </row>
    <row r="80" spans="2:11" ht="15" customHeight="1" x14ac:dyDescent="0.15">
      <c r="B80" s="86"/>
      <c r="C80" s="67" t="s">
        <v>99</v>
      </c>
      <c r="D80" s="75">
        <v>116</v>
      </c>
      <c r="E80" s="55">
        <v>56.9</v>
      </c>
      <c r="F80" s="46">
        <v>32.799999999999997</v>
      </c>
      <c r="G80" s="46">
        <v>2.6</v>
      </c>
      <c r="H80" s="46">
        <v>7.8</v>
      </c>
      <c r="I80" s="46">
        <v>89.7</v>
      </c>
      <c r="J80" s="46">
        <v>2.6</v>
      </c>
      <c r="K80" s="47" t="s">
        <v>100</v>
      </c>
    </row>
    <row r="81" spans="2:11" ht="15" customHeight="1" x14ac:dyDescent="0.15">
      <c r="B81" s="82" t="s">
        <v>9</v>
      </c>
      <c r="C81" s="68" t="s">
        <v>18</v>
      </c>
      <c r="D81" s="76">
        <v>58</v>
      </c>
      <c r="E81" s="53">
        <v>13.8</v>
      </c>
      <c r="F81" s="42">
        <v>72.400000000000006</v>
      </c>
      <c r="G81" s="42">
        <v>3.4</v>
      </c>
      <c r="H81" s="42">
        <v>10.3</v>
      </c>
      <c r="I81" s="42">
        <v>86.2</v>
      </c>
      <c r="J81" s="42">
        <v>3.4</v>
      </c>
      <c r="K81" s="43" t="s">
        <v>100</v>
      </c>
    </row>
    <row r="82" spans="2:11" ht="15" customHeight="1" x14ac:dyDescent="0.15">
      <c r="B82" s="83"/>
      <c r="C82" s="66" t="s">
        <v>19</v>
      </c>
      <c r="D82" s="74">
        <v>187</v>
      </c>
      <c r="E82" s="54">
        <v>13.4</v>
      </c>
      <c r="F82" s="44">
        <v>66.3</v>
      </c>
      <c r="G82" s="44">
        <v>8.6</v>
      </c>
      <c r="H82" s="44">
        <v>11.8</v>
      </c>
      <c r="I82" s="44">
        <v>79.7</v>
      </c>
      <c r="J82" s="44">
        <v>8.6</v>
      </c>
      <c r="K82" s="45" t="s">
        <v>100</v>
      </c>
    </row>
    <row r="83" spans="2:11" ht="15" customHeight="1" x14ac:dyDescent="0.15">
      <c r="B83" s="83"/>
      <c r="C83" s="66" t="s">
        <v>20</v>
      </c>
      <c r="D83" s="74">
        <v>133</v>
      </c>
      <c r="E83" s="54">
        <v>25.6</v>
      </c>
      <c r="F83" s="44">
        <v>57.1</v>
      </c>
      <c r="G83" s="44">
        <v>3.8</v>
      </c>
      <c r="H83" s="44">
        <v>12.8</v>
      </c>
      <c r="I83" s="44">
        <v>82.7</v>
      </c>
      <c r="J83" s="44">
        <v>3.8</v>
      </c>
      <c r="K83" s="45">
        <v>0.8</v>
      </c>
    </row>
    <row r="84" spans="2:11" ht="15" customHeight="1" x14ac:dyDescent="0.15">
      <c r="B84" s="83"/>
      <c r="C84" s="66" t="s">
        <v>21</v>
      </c>
      <c r="D84" s="74">
        <v>262</v>
      </c>
      <c r="E84" s="54">
        <v>30.5</v>
      </c>
      <c r="F84" s="44">
        <v>58</v>
      </c>
      <c r="G84" s="44">
        <v>4.2</v>
      </c>
      <c r="H84" s="44">
        <v>6.5</v>
      </c>
      <c r="I84" s="44">
        <v>88.5</v>
      </c>
      <c r="J84" s="44">
        <v>4.2</v>
      </c>
      <c r="K84" s="45">
        <v>0.8</v>
      </c>
    </row>
    <row r="85" spans="2:11" ht="15" customHeight="1" x14ac:dyDescent="0.15">
      <c r="B85" s="83"/>
      <c r="C85" s="66" t="s">
        <v>22</v>
      </c>
      <c r="D85" s="74">
        <v>295</v>
      </c>
      <c r="E85" s="54">
        <v>38.299999999999997</v>
      </c>
      <c r="F85" s="44">
        <v>45.4</v>
      </c>
      <c r="G85" s="44">
        <v>3.4</v>
      </c>
      <c r="H85" s="44">
        <v>12.2</v>
      </c>
      <c r="I85" s="44">
        <v>83.7</v>
      </c>
      <c r="J85" s="44">
        <v>3.4</v>
      </c>
      <c r="K85" s="45">
        <v>0.7</v>
      </c>
    </row>
    <row r="86" spans="2:11" ht="15" customHeight="1" x14ac:dyDescent="0.15">
      <c r="B86" s="84"/>
      <c r="C86" s="69" t="s">
        <v>23</v>
      </c>
      <c r="D86" s="77">
        <v>798</v>
      </c>
      <c r="E86" s="56">
        <v>66.7</v>
      </c>
      <c r="F86" s="48">
        <v>20.8</v>
      </c>
      <c r="G86" s="48">
        <v>2</v>
      </c>
      <c r="H86" s="48">
        <v>10.199999999999999</v>
      </c>
      <c r="I86" s="48">
        <v>87.5</v>
      </c>
      <c r="J86" s="48">
        <v>2</v>
      </c>
      <c r="K86" s="49">
        <v>0.4</v>
      </c>
    </row>
  </sheetData>
  <mergeCells count="17">
    <mergeCell ref="B81:B86"/>
    <mergeCell ref="D5:D6"/>
    <mergeCell ref="B8:B34"/>
    <mergeCell ref="B55:B61"/>
    <mergeCell ref="B62:B65"/>
    <mergeCell ref="B35:B37"/>
    <mergeCell ref="B38:B46"/>
    <mergeCell ref="B47:B54"/>
    <mergeCell ref="B5:C6"/>
    <mergeCell ref="B7:C7"/>
    <mergeCell ref="I5:I6"/>
    <mergeCell ref="J5:J6"/>
    <mergeCell ref="K5:K6"/>
    <mergeCell ref="B66:B74"/>
    <mergeCell ref="B75:B80"/>
    <mergeCell ref="E5:F5"/>
    <mergeCell ref="H5:H6"/>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D1D6E-EFC3-40B4-862E-6D4E48455BDC}">
  <sheetPr codeName="Sheet30"/>
  <dimension ref="A1:X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24" ht="18" customHeight="1" x14ac:dyDescent="0.15">
      <c r="A1" s="39" t="str">
        <f>HYPERLINK("#目次!A"&amp;ROW(目次!$A$1),"[目次先頭へ戻る]")</f>
        <v>[目次先頭へ戻る]</v>
      </c>
    </row>
    <row r="2" spans="1:24" ht="18" customHeight="1" x14ac:dyDescent="0.15">
      <c r="A2" s="38" t="str">
        <f>HYPERLINK("#目次!C"&amp;ROW(目次!$C$40),"[問10]")</f>
        <v>[問10]</v>
      </c>
    </row>
    <row r="3" spans="1:24" ht="13.5" customHeight="1" x14ac:dyDescent="0.15">
      <c r="B3" s="40" t="s">
        <v>0</v>
      </c>
    </row>
    <row r="4" spans="1:24" ht="13.5" customHeight="1" x14ac:dyDescent="0.15">
      <c r="B4" s="40" t="s">
        <v>197</v>
      </c>
    </row>
    <row r="5" spans="1:24" ht="20.25" customHeight="1" x14ac:dyDescent="0.15">
      <c r="B5" s="91"/>
      <c r="C5" s="92"/>
      <c r="D5" s="105" t="s">
        <v>601</v>
      </c>
      <c r="E5" s="107" t="s">
        <v>56</v>
      </c>
      <c r="F5" s="87" t="s">
        <v>198</v>
      </c>
      <c r="G5" s="87" t="s">
        <v>199</v>
      </c>
      <c r="H5" s="87" t="s">
        <v>200</v>
      </c>
      <c r="I5" s="87" t="s">
        <v>659</v>
      </c>
      <c r="J5" s="87" t="s">
        <v>202</v>
      </c>
      <c r="K5" s="87" t="s">
        <v>203</v>
      </c>
      <c r="L5" s="87" t="s">
        <v>655</v>
      </c>
      <c r="M5" s="87" t="s">
        <v>205</v>
      </c>
      <c r="N5" s="87" t="s">
        <v>206</v>
      </c>
      <c r="O5" s="87" t="s">
        <v>589</v>
      </c>
      <c r="P5" s="87" t="s">
        <v>656</v>
      </c>
      <c r="Q5" s="87" t="s">
        <v>660</v>
      </c>
      <c r="R5" s="87" t="s">
        <v>657</v>
      </c>
      <c r="S5" s="87" t="s">
        <v>658</v>
      </c>
      <c r="T5" s="87" t="s">
        <v>661</v>
      </c>
      <c r="U5" s="87" t="s">
        <v>213</v>
      </c>
      <c r="V5" s="87" t="s">
        <v>57</v>
      </c>
      <c r="W5" s="87" t="s">
        <v>181</v>
      </c>
      <c r="X5" s="89" t="s">
        <v>570</v>
      </c>
    </row>
    <row r="6" spans="1:24" ht="190.5" customHeight="1" x14ac:dyDescent="0.15">
      <c r="B6" s="93"/>
      <c r="C6" s="94"/>
      <c r="D6" s="106"/>
      <c r="E6" s="108"/>
      <c r="F6" s="88" t="s">
        <v>198</v>
      </c>
      <c r="G6" s="88" t="s">
        <v>199</v>
      </c>
      <c r="H6" s="88" t="s">
        <v>200</v>
      </c>
      <c r="I6" s="88" t="s">
        <v>201</v>
      </c>
      <c r="J6" s="88" t="s">
        <v>202</v>
      </c>
      <c r="K6" s="88" t="s">
        <v>203</v>
      </c>
      <c r="L6" s="88" t="s">
        <v>204</v>
      </c>
      <c r="M6" s="88" t="s">
        <v>205</v>
      </c>
      <c r="N6" s="88" t="s">
        <v>206</v>
      </c>
      <c r="O6" s="88" t="s">
        <v>207</v>
      </c>
      <c r="P6" s="88" t="s">
        <v>208</v>
      </c>
      <c r="Q6" s="88" t="s">
        <v>209</v>
      </c>
      <c r="R6" s="88" t="s">
        <v>210</v>
      </c>
      <c r="S6" s="88" t="s">
        <v>211</v>
      </c>
      <c r="T6" s="88" t="s">
        <v>212</v>
      </c>
      <c r="U6" s="88" t="s">
        <v>213</v>
      </c>
      <c r="V6" s="88" t="s">
        <v>57</v>
      </c>
      <c r="W6" s="88" t="s">
        <v>181</v>
      </c>
      <c r="X6" s="90" t="s">
        <v>27</v>
      </c>
    </row>
    <row r="7" spans="1:24" ht="15" customHeight="1" x14ac:dyDescent="0.15">
      <c r="B7" s="95" t="s">
        <v>17</v>
      </c>
      <c r="C7" s="96"/>
      <c r="D7" s="72">
        <v>1746</v>
      </c>
      <c r="E7" s="60">
        <v>36.700000000000003</v>
      </c>
      <c r="F7" s="61">
        <v>42.7</v>
      </c>
      <c r="G7" s="61">
        <v>47.4</v>
      </c>
      <c r="H7" s="61">
        <v>40</v>
      </c>
      <c r="I7" s="61">
        <v>8</v>
      </c>
      <c r="J7" s="61">
        <v>6.5</v>
      </c>
      <c r="K7" s="61">
        <v>16.3</v>
      </c>
      <c r="L7" s="61">
        <v>12.7</v>
      </c>
      <c r="M7" s="61">
        <v>4.4000000000000004</v>
      </c>
      <c r="N7" s="61">
        <v>14.4</v>
      </c>
      <c r="O7" s="61">
        <v>20.100000000000001</v>
      </c>
      <c r="P7" s="61">
        <v>8.8000000000000007</v>
      </c>
      <c r="Q7" s="61">
        <v>12.3</v>
      </c>
      <c r="R7" s="61">
        <v>35.299999999999997</v>
      </c>
      <c r="S7" s="61">
        <v>21.3</v>
      </c>
      <c r="T7" s="61">
        <v>10.9</v>
      </c>
      <c r="U7" s="61">
        <v>16.3</v>
      </c>
      <c r="V7" s="61">
        <v>1.4</v>
      </c>
      <c r="W7" s="61">
        <v>9.3000000000000007</v>
      </c>
      <c r="X7" s="62">
        <v>1.4</v>
      </c>
    </row>
    <row r="8" spans="1:24" ht="15" customHeight="1" x14ac:dyDescent="0.15">
      <c r="B8" s="85" t="s">
        <v>1</v>
      </c>
      <c r="C8" s="65" t="s">
        <v>28</v>
      </c>
      <c r="D8" s="73">
        <v>13</v>
      </c>
      <c r="E8" s="57">
        <v>30.8</v>
      </c>
      <c r="F8" s="58">
        <v>38.5</v>
      </c>
      <c r="G8" s="58">
        <v>30.8</v>
      </c>
      <c r="H8" s="58">
        <v>30.8</v>
      </c>
      <c r="I8" s="58">
        <v>7.7</v>
      </c>
      <c r="J8" s="58">
        <v>7.7</v>
      </c>
      <c r="K8" s="58">
        <v>15.4</v>
      </c>
      <c r="L8" s="58">
        <v>15.4</v>
      </c>
      <c r="M8" s="58">
        <v>7.7</v>
      </c>
      <c r="N8" s="58">
        <v>7.7</v>
      </c>
      <c r="O8" s="58">
        <v>38.5</v>
      </c>
      <c r="P8" s="58">
        <v>7.7</v>
      </c>
      <c r="Q8" s="58">
        <v>15.4</v>
      </c>
      <c r="R8" s="58">
        <v>46.2</v>
      </c>
      <c r="S8" s="58">
        <v>7.7</v>
      </c>
      <c r="T8" s="58">
        <v>15.4</v>
      </c>
      <c r="U8" s="58">
        <v>23.1</v>
      </c>
      <c r="V8" s="58" t="s">
        <v>100</v>
      </c>
      <c r="W8" s="58">
        <v>15.4</v>
      </c>
      <c r="X8" s="59" t="s">
        <v>100</v>
      </c>
    </row>
    <row r="9" spans="1:24" ht="15" customHeight="1" x14ac:dyDescent="0.15">
      <c r="B9" s="83"/>
      <c r="C9" s="66" t="s">
        <v>29</v>
      </c>
      <c r="D9" s="74">
        <v>61</v>
      </c>
      <c r="E9" s="54">
        <v>26.2</v>
      </c>
      <c r="F9" s="44">
        <v>36.1</v>
      </c>
      <c r="G9" s="44">
        <v>23</v>
      </c>
      <c r="H9" s="44">
        <v>26.2</v>
      </c>
      <c r="I9" s="44">
        <v>9.8000000000000007</v>
      </c>
      <c r="J9" s="44">
        <v>1.6</v>
      </c>
      <c r="K9" s="44">
        <v>19.7</v>
      </c>
      <c r="L9" s="44">
        <v>3.3</v>
      </c>
      <c r="M9" s="44">
        <v>1.6</v>
      </c>
      <c r="N9" s="44">
        <v>9.8000000000000007</v>
      </c>
      <c r="O9" s="44">
        <v>23</v>
      </c>
      <c r="P9" s="44">
        <v>6.6</v>
      </c>
      <c r="Q9" s="44">
        <v>8.1999999999999993</v>
      </c>
      <c r="R9" s="44">
        <v>31.1</v>
      </c>
      <c r="S9" s="44">
        <v>13.1</v>
      </c>
      <c r="T9" s="44">
        <v>8.1999999999999993</v>
      </c>
      <c r="U9" s="44">
        <v>6.6</v>
      </c>
      <c r="V9" s="44" t="s">
        <v>100</v>
      </c>
      <c r="W9" s="44">
        <v>18</v>
      </c>
      <c r="X9" s="45">
        <v>1.6</v>
      </c>
    </row>
    <row r="10" spans="1:24" ht="15" customHeight="1" x14ac:dyDescent="0.15">
      <c r="B10" s="83"/>
      <c r="C10" s="66" t="s">
        <v>30</v>
      </c>
      <c r="D10" s="74">
        <v>77</v>
      </c>
      <c r="E10" s="54">
        <v>37.700000000000003</v>
      </c>
      <c r="F10" s="44">
        <v>59.7</v>
      </c>
      <c r="G10" s="44">
        <v>26</v>
      </c>
      <c r="H10" s="44">
        <v>31.2</v>
      </c>
      <c r="I10" s="44">
        <v>10.4</v>
      </c>
      <c r="J10" s="44">
        <v>11.7</v>
      </c>
      <c r="K10" s="44">
        <v>29.9</v>
      </c>
      <c r="L10" s="44">
        <v>13</v>
      </c>
      <c r="M10" s="44">
        <v>3.9</v>
      </c>
      <c r="N10" s="44">
        <v>14.3</v>
      </c>
      <c r="O10" s="44">
        <v>14.3</v>
      </c>
      <c r="P10" s="44">
        <v>11.7</v>
      </c>
      <c r="Q10" s="44">
        <v>14.3</v>
      </c>
      <c r="R10" s="44">
        <v>31.2</v>
      </c>
      <c r="S10" s="44">
        <v>6.5</v>
      </c>
      <c r="T10" s="44">
        <v>10.4</v>
      </c>
      <c r="U10" s="44">
        <v>20.8</v>
      </c>
      <c r="V10" s="44">
        <v>2.6</v>
      </c>
      <c r="W10" s="44">
        <v>15.6</v>
      </c>
      <c r="X10" s="45" t="s">
        <v>100</v>
      </c>
    </row>
    <row r="11" spans="1:24" ht="15" customHeight="1" x14ac:dyDescent="0.15">
      <c r="B11" s="83"/>
      <c r="C11" s="66" t="s">
        <v>31</v>
      </c>
      <c r="D11" s="74">
        <v>105</v>
      </c>
      <c r="E11" s="54">
        <v>24.8</v>
      </c>
      <c r="F11" s="44">
        <v>44.8</v>
      </c>
      <c r="G11" s="44">
        <v>23.8</v>
      </c>
      <c r="H11" s="44">
        <v>31.4</v>
      </c>
      <c r="I11" s="44">
        <v>5.7</v>
      </c>
      <c r="J11" s="44">
        <v>6.7</v>
      </c>
      <c r="K11" s="44">
        <v>16.2</v>
      </c>
      <c r="L11" s="44">
        <v>2.9</v>
      </c>
      <c r="M11" s="44">
        <v>2.9</v>
      </c>
      <c r="N11" s="44">
        <v>15.2</v>
      </c>
      <c r="O11" s="44">
        <v>13.3</v>
      </c>
      <c r="P11" s="44">
        <v>11.4</v>
      </c>
      <c r="Q11" s="44">
        <v>9.5</v>
      </c>
      <c r="R11" s="44">
        <v>27.6</v>
      </c>
      <c r="S11" s="44">
        <v>15.2</v>
      </c>
      <c r="T11" s="44">
        <v>8.6</v>
      </c>
      <c r="U11" s="44">
        <v>11.4</v>
      </c>
      <c r="V11" s="44">
        <v>4.8</v>
      </c>
      <c r="W11" s="44">
        <v>18.100000000000001</v>
      </c>
      <c r="X11" s="45">
        <v>2.9</v>
      </c>
    </row>
    <row r="12" spans="1:24" ht="15" customHeight="1" x14ac:dyDescent="0.15">
      <c r="B12" s="83"/>
      <c r="C12" s="66" t="s">
        <v>32</v>
      </c>
      <c r="D12" s="74">
        <v>136</v>
      </c>
      <c r="E12" s="54">
        <v>28.7</v>
      </c>
      <c r="F12" s="44">
        <v>40.4</v>
      </c>
      <c r="G12" s="44">
        <v>46.3</v>
      </c>
      <c r="H12" s="44">
        <v>49.3</v>
      </c>
      <c r="I12" s="44">
        <v>10.3</v>
      </c>
      <c r="J12" s="44">
        <v>5.0999999999999996</v>
      </c>
      <c r="K12" s="44">
        <v>21.3</v>
      </c>
      <c r="L12" s="44">
        <v>8.1</v>
      </c>
      <c r="M12" s="44">
        <v>3.7</v>
      </c>
      <c r="N12" s="44">
        <v>17.600000000000001</v>
      </c>
      <c r="O12" s="44">
        <v>18.399999999999999</v>
      </c>
      <c r="P12" s="44">
        <v>6.6</v>
      </c>
      <c r="Q12" s="44">
        <v>11</v>
      </c>
      <c r="R12" s="44">
        <v>33.1</v>
      </c>
      <c r="S12" s="44">
        <v>17.600000000000001</v>
      </c>
      <c r="T12" s="44">
        <v>8.1</v>
      </c>
      <c r="U12" s="44">
        <v>11</v>
      </c>
      <c r="V12" s="44">
        <v>3.7</v>
      </c>
      <c r="W12" s="44">
        <v>8.1</v>
      </c>
      <c r="X12" s="45">
        <v>0.7</v>
      </c>
    </row>
    <row r="13" spans="1:24" ht="15" customHeight="1" x14ac:dyDescent="0.15">
      <c r="B13" s="83"/>
      <c r="C13" s="66" t="s">
        <v>33</v>
      </c>
      <c r="D13" s="74">
        <v>71</v>
      </c>
      <c r="E13" s="54">
        <v>28.2</v>
      </c>
      <c r="F13" s="44">
        <v>31</v>
      </c>
      <c r="G13" s="44">
        <v>57.7</v>
      </c>
      <c r="H13" s="44">
        <v>43.7</v>
      </c>
      <c r="I13" s="44">
        <v>12.7</v>
      </c>
      <c r="J13" s="44">
        <v>9.9</v>
      </c>
      <c r="K13" s="44">
        <v>18.3</v>
      </c>
      <c r="L13" s="44">
        <v>9.9</v>
      </c>
      <c r="M13" s="44">
        <v>5.6</v>
      </c>
      <c r="N13" s="44">
        <v>9.9</v>
      </c>
      <c r="O13" s="44">
        <v>18.3</v>
      </c>
      <c r="P13" s="44">
        <v>9.9</v>
      </c>
      <c r="Q13" s="44">
        <v>15.5</v>
      </c>
      <c r="R13" s="44">
        <v>36.6</v>
      </c>
      <c r="S13" s="44">
        <v>16.899999999999999</v>
      </c>
      <c r="T13" s="44">
        <v>11.3</v>
      </c>
      <c r="U13" s="44">
        <v>12.7</v>
      </c>
      <c r="V13" s="44" t="s">
        <v>100</v>
      </c>
      <c r="W13" s="44">
        <v>14.1</v>
      </c>
      <c r="X13" s="45">
        <v>1.4</v>
      </c>
    </row>
    <row r="14" spans="1:24" ht="15" customHeight="1" x14ac:dyDescent="0.15">
      <c r="B14" s="83"/>
      <c r="C14" s="66" t="s">
        <v>34</v>
      </c>
      <c r="D14" s="74">
        <v>62</v>
      </c>
      <c r="E14" s="54">
        <v>30.6</v>
      </c>
      <c r="F14" s="44">
        <v>40.299999999999997</v>
      </c>
      <c r="G14" s="44">
        <v>62.9</v>
      </c>
      <c r="H14" s="44">
        <v>43.5</v>
      </c>
      <c r="I14" s="44">
        <v>9.6999999999999993</v>
      </c>
      <c r="J14" s="44">
        <v>9.6999999999999993</v>
      </c>
      <c r="K14" s="44">
        <v>16.100000000000001</v>
      </c>
      <c r="L14" s="44">
        <v>11.3</v>
      </c>
      <c r="M14" s="44">
        <v>3.2</v>
      </c>
      <c r="N14" s="44">
        <v>12.9</v>
      </c>
      <c r="O14" s="44">
        <v>19.399999999999999</v>
      </c>
      <c r="P14" s="44">
        <v>8.1</v>
      </c>
      <c r="Q14" s="44">
        <v>9.6999999999999993</v>
      </c>
      <c r="R14" s="44">
        <v>27.4</v>
      </c>
      <c r="S14" s="44">
        <v>25.8</v>
      </c>
      <c r="T14" s="44">
        <v>14.5</v>
      </c>
      <c r="U14" s="44">
        <v>19.399999999999999</v>
      </c>
      <c r="V14" s="44">
        <v>3.2</v>
      </c>
      <c r="W14" s="44">
        <v>3.2</v>
      </c>
      <c r="X14" s="45" t="s">
        <v>100</v>
      </c>
    </row>
    <row r="15" spans="1:24" ht="15" customHeight="1" x14ac:dyDescent="0.15">
      <c r="B15" s="83"/>
      <c r="C15" s="66" t="s">
        <v>35</v>
      </c>
      <c r="D15" s="74">
        <v>62</v>
      </c>
      <c r="E15" s="54">
        <v>21</v>
      </c>
      <c r="F15" s="44">
        <v>30.6</v>
      </c>
      <c r="G15" s="44">
        <v>61.3</v>
      </c>
      <c r="H15" s="44">
        <v>50</v>
      </c>
      <c r="I15" s="44">
        <v>6.5</v>
      </c>
      <c r="J15" s="44">
        <v>6.5</v>
      </c>
      <c r="K15" s="44">
        <v>21</v>
      </c>
      <c r="L15" s="44">
        <v>14.5</v>
      </c>
      <c r="M15" s="44">
        <v>3.2</v>
      </c>
      <c r="N15" s="44">
        <v>9.6999999999999993</v>
      </c>
      <c r="O15" s="44">
        <v>17.7</v>
      </c>
      <c r="P15" s="44">
        <v>3.2</v>
      </c>
      <c r="Q15" s="44">
        <v>17.7</v>
      </c>
      <c r="R15" s="44">
        <v>43.5</v>
      </c>
      <c r="S15" s="44">
        <v>32.299999999999997</v>
      </c>
      <c r="T15" s="44">
        <v>11.3</v>
      </c>
      <c r="U15" s="44">
        <v>24.2</v>
      </c>
      <c r="V15" s="44" t="s">
        <v>100</v>
      </c>
      <c r="W15" s="44">
        <v>9.6999999999999993</v>
      </c>
      <c r="X15" s="45">
        <v>3.2</v>
      </c>
    </row>
    <row r="16" spans="1:24" ht="15" customHeight="1" x14ac:dyDescent="0.15">
      <c r="B16" s="83"/>
      <c r="C16" s="66" t="s">
        <v>36</v>
      </c>
      <c r="D16" s="74">
        <v>118</v>
      </c>
      <c r="E16" s="54">
        <v>17.8</v>
      </c>
      <c r="F16" s="44">
        <v>35.6</v>
      </c>
      <c r="G16" s="44">
        <v>64.400000000000006</v>
      </c>
      <c r="H16" s="44">
        <v>44.9</v>
      </c>
      <c r="I16" s="44">
        <v>7.6</v>
      </c>
      <c r="J16" s="44">
        <v>5.9</v>
      </c>
      <c r="K16" s="44">
        <v>11</v>
      </c>
      <c r="L16" s="44">
        <v>16.100000000000001</v>
      </c>
      <c r="M16" s="44">
        <v>3.4</v>
      </c>
      <c r="N16" s="44">
        <v>8.5</v>
      </c>
      <c r="O16" s="44">
        <v>5.9</v>
      </c>
      <c r="P16" s="44">
        <v>6.8</v>
      </c>
      <c r="Q16" s="44">
        <v>10.199999999999999</v>
      </c>
      <c r="R16" s="44">
        <v>30.5</v>
      </c>
      <c r="S16" s="44">
        <v>31.4</v>
      </c>
      <c r="T16" s="44">
        <v>10.199999999999999</v>
      </c>
      <c r="U16" s="44">
        <v>15.3</v>
      </c>
      <c r="V16" s="44" t="s">
        <v>100</v>
      </c>
      <c r="W16" s="44">
        <v>9.3000000000000007</v>
      </c>
      <c r="X16" s="45">
        <v>2.5</v>
      </c>
    </row>
    <row r="17" spans="2:24" ht="15" customHeight="1" x14ac:dyDescent="0.15">
      <c r="B17" s="83"/>
      <c r="C17" s="66" t="s">
        <v>37</v>
      </c>
      <c r="D17" s="74">
        <v>13</v>
      </c>
      <c r="E17" s="54">
        <v>69.2</v>
      </c>
      <c r="F17" s="44">
        <v>53.8</v>
      </c>
      <c r="G17" s="44">
        <v>30.8</v>
      </c>
      <c r="H17" s="44">
        <v>53.8</v>
      </c>
      <c r="I17" s="44">
        <v>15.4</v>
      </c>
      <c r="J17" s="44">
        <v>7.7</v>
      </c>
      <c r="K17" s="44">
        <v>46.2</v>
      </c>
      <c r="L17" s="44">
        <v>23.1</v>
      </c>
      <c r="M17" s="44">
        <v>7.7</v>
      </c>
      <c r="N17" s="44">
        <v>30.8</v>
      </c>
      <c r="O17" s="44">
        <v>46.2</v>
      </c>
      <c r="P17" s="44">
        <v>30.8</v>
      </c>
      <c r="Q17" s="44">
        <v>15.4</v>
      </c>
      <c r="R17" s="44">
        <v>46.2</v>
      </c>
      <c r="S17" s="44">
        <v>15.4</v>
      </c>
      <c r="T17" s="44">
        <v>7.7</v>
      </c>
      <c r="U17" s="44">
        <v>15.4</v>
      </c>
      <c r="V17" s="44" t="s">
        <v>100</v>
      </c>
      <c r="W17" s="44">
        <v>7.7</v>
      </c>
      <c r="X17" s="45" t="s">
        <v>100</v>
      </c>
    </row>
    <row r="18" spans="2:24" ht="15" customHeight="1" x14ac:dyDescent="0.15">
      <c r="B18" s="83"/>
      <c r="C18" s="66" t="s">
        <v>38</v>
      </c>
      <c r="D18" s="74">
        <v>90</v>
      </c>
      <c r="E18" s="54">
        <v>62.2</v>
      </c>
      <c r="F18" s="44">
        <v>55.6</v>
      </c>
      <c r="G18" s="44">
        <v>22.2</v>
      </c>
      <c r="H18" s="44">
        <v>28.9</v>
      </c>
      <c r="I18" s="44">
        <v>3.3</v>
      </c>
      <c r="J18" s="44">
        <v>1.1000000000000001</v>
      </c>
      <c r="K18" s="44">
        <v>14.4</v>
      </c>
      <c r="L18" s="44">
        <v>5.6</v>
      </c>
      <c r="M18" s="44">
        <v>2.2000000000000002</v>
      </c>
      <c r="N18" s="44">
        <v>15.6</v>
      </c>
      <c r="O18" s="44">
        <v>33.299999999999997</v>
      </c>
      <c r="P18" s="44">
        <v>11.1</v>
      </c>
      <c r="Q18" s="44">
        <v>12.2</v>
      </c>
      <c r="R18" s="44">
        <v>26.7</v>
      </c>
      <c r="S18" s="44">
        <v>5.6</v>
      </c>
      <c r="T18" s="44">
        <v>3.3</v>
      </c>
      <c r="U18" s="44">
        <v>12.2</v>
      </c>
      <c r="V18" s="44">
        <v>1.1000000000000001</v>
      </c>
      <c r="W18" s="44">
        <v>8.9</v>
      </c>
      <c r="X18" s="45" t="s">
        <v>100</v>
      </c>
    </row>
    <row r="19" spans="2:24" ht="15" customHeight="1" x14ac:dyDescent="0.15">
      <c r="B19" s="83"/>
      <c r="C19" s="66" t="s">
        <v>39</v>
      </c>
      <c r="D19" s="74">
        <v>119</v>
      </c>
      <c r="E19" s="54">
        <v>63.9</v>
      </c>
      <c r="F19" s="44">
        <v>72.3</v>
      </c>
      <c r="G19" s="44">
        <v>27.7</v>
      </c>
      <c r="H19" s="44">
        <v>35.299999999999997</v>
      </c>
      <c r="I19" s="44">
        <v>8.4</v>
      </c>
      <c r="J19" s="44">
        <v>4.2</v>
      </c>
      <c r="K19" s="44">
        <v>13.4</v>
      </c>
      <c r="L19" s="44">
        <v>9.1999999999999993</v>
      </c>
      <c r="M19" s="44">
        <v>3.4</v>
      </c>
      <c r="N19" s="44">
        <v>16.8</v>
      </c>
      <c r="O19" s="44">
        <v>30.3</v>
      </c>
      <c r="P19" s="44">
        <v>8.4</v>
      </c>
      <c r="Q19" s="44">
        <v>8.4</v>
      </c>
      <c r="R19" s="44">
        <v>30.3</v>
      </c>
      <c r="S19" s="44">
        <v>2.5</v>
      </c>
      <c r="T19" s="44">
        <v>5.9</v>
      </c>
      <c r="U19" s="44">
        <v>12.6</v>
      </c>
      <c r="V19" s="44">
        <v>0.8</v>
      </c>
      <c r="W19" s="44">
        <v>5.9</v>
      </c>
      <c r="X19" s="45" t="s">
        <v>100</v>
      </c>
    </row>
    <row r="20" spans="2:24" ht="15" customHeight="1" x14ac:dyDescent="0.15">
      <c r="B20" s="83"/>
      <c r="C20" s="66" t="s">
        <v>40</v>
      </c>
      <c r="D20" s="74">
        <v>165</v>
      </c>
      <c r="E20" s="54">
        <v>52.7</v>
      </c>
      <c r="F20" s="44">
        <v>53.3</v>
      </c>
      <c r="G20" s="44">
        <v>41.2</v>
      </c>
      <c r="H20" s="44">
        <v>41.8</v>
      </c>
      <c r="I20" s="44">
        <v>10.9</v>
      </c>
      <c r="J20" s="44">
        <v>7.9</v>
      </c>
      <c r="K20" s="44">
        <v>17</v>
      </c>
      <c r="L20" s="44">
        <v>18.2</v>
      </c>
      <c r="M20" s="44">
        <v>6.1</v>
      </c>
      <c r="N20" s="44">
        <v>21.8</v>
      </c>
      <c r="O20" s="44">
        <v>30.3</v>
      </c>
      <c r="P20" s="44">
        <v>12.1</v>
      </c>
      <c r="Q20" s="44">
        <v>13.9</v>
      </c>
      <c r="R20" s="44">
        <v>44.8</v>
      </c>
      <c r="S20" s="44">
        <v>13.9</v>
      </c>
      <c r="T20" s="44">
        <v>15.8</v>
      </c>
      <c r="U20" s="44">
        <v>22.4</v>
      </c>
      <c r="V20" s="44">
        <v>0.6</v>
      </c>
      <c r="W20" s="44">
        <v>7.9</v>
      </c>
      <c r="X20" s="45">
        <v>1.2</v>
      </c>
    </row>
    <row r="21" spans="2:24" ht="15" customHeight="1" x14ac:dyDescent="0.15">
      <c r="B21" s="83"/>
      <c r="C21" s="66" t="s">
        <v>41</v>
      </c>
      <c r="D21" s="74">
        <v>216</v>
      </c>
      <c r="E21" s="54">
        <v>44.9</v>
      </c>
      <c r="F21" s="44">
        <v>42.6</v>
      </c>
      <c r="G21" s="44">
        <v>49.1</v>
      </c>
      <c r="H21" s="44">
        <v>43.1</v>
      </c>
      <c r="I21" s="44">
        <v>7.4</v>
      </c>
      <c r="J21" s="44">
        <v>6.9</v>
      </c>
      <c r="K21" s="44">
        <v>16.2</v>
      </c>
      <c r="L21" s="44">
        <v>16.7</v>
      </c>
      <c r="M21" s="44">
        <v>6</v>
      </c>
      <c r="N21" s="44">
        <v>13.9</v>
      </c>
      <c r="O21" s="44">
        <v>26.9</v>
      </c>
      <c r="P21" s="44">
        <v>9.3000000000000007</v>
      </c>
      <c r="Q21" s="44">
        <v>10.199999999999999</v>
      </c>
      <c r="R21" s="44">
        <v>46.8</v>
      </c>
      <c r="S21" s="44">
        <v>18.5</v>
      </c>
      <c r="T21" s="44">
        <v>14.4</v>
      </c>
      <c r="U21" s="44">
        <v>19</v>
      </c>
      <c r="V21" s="44">
        <v>0.5</v>
      </c>
      <c r="W21" s="44">
        <v>8.8000000000000007</v>
      </c>
      <c r="X21" s="45" t="s">
        <v>100</v>
      </c>
    </row>
    <row r="22" spans="2:24" ht="15" customHeight="1" x14ac:dyDescent="0.15">
      <c r="B22" s="83"/>
      <c r="C22" s="66" t="s">
        <v>42</v>
      </c>
      <c r="D22" s="74">
        <v>76</v>
      </c>
      <c r="E22" s="54">
        <v>34.200000000000003</v>
      </c>
      <c r="F22" s="44">
        <v>36.799999999999997</v>
      </c>
      <c r="G22" s="44">
        <v>64.5</v>
      </c>
      <c r="H22" s="44">
        <v>42.1</v>
      </c>
      <c r="I22" s="44">
        <v>5.3</v>
      </c>
      <c r="J22" s="44">
        <v>7.9</v>
      </c>
      <c r="K22" s="44">
        <v>14.5</v>
      </c>
      <c r="L22" s="44">
        <v>14.5</v>
      </c>
      <c r="M22" s="44">
        <v>2.6</v>
      </c>
      <c r="N22" s="44">
        <v>10.5</v>
      </c>
      <c r="O22" s="44">
        <v>15.8</v>
      </c>
      <c r="P22" s="44">
        <v>6.6</v>
      </c>
      <c r="Q22" s="44">
        <v>9.1999999999999993</v>
      </c>
      <c r="R22" s="44">
        <v>42.1</v>
      </c>
      <c r="S22" s="44">
        <v>25</v>
      </c>
      <c r="T22" s="44">
        <v>18.399999999999999</v>
      </c>
      <c r="U22" s="44">
        <v>18.399999999999999</v>
      </c>
      <c r="V22" s="44" t="s">
        <v>100</v>
      </c>
      <c r="W22" s="44">
        <v>5.3</v>
      </c>
      <c r="X22" s="45" t="s">
        <v>100</v>
      </c>
    </row>
    <row r="23" spans="2:24" ht="15" customHeight="1" x14ac:dyDescent="0.15">
      <c r="B23" s="83"/>
      <c r="C23" s="66" t="s">
        <v>43</v>
      </c>
      <c r="D23" s="74">
        <v>60</v>
      </c>
      <c r="E23" s="54">
        <v>43.3</v>
      </c>
      <c r="F23" s="44">
        <v>31.7</v>
      </c>
      <c r="G23" s="44">
        <v>61.7</v>
      </c>
      <c r="H23" s="44">
        <v>38.299999999999997</v>
      </c>
      <c r="I23" s="44">
        <v>6.7</v>
      </c>
      <c r="J23" s="44">
        <v>10</v>
      </c>
      <c r="K23" s="44">
        <v>13.3</v>
      </c>
      <c r="L23" s="44">
        <v>18.3</v>
      </c>
      <c r="M23" s="44">
        <v>8.3000000000000007</v>
      </c>
      <c r="N23" s="44">
        <v>16.7</v>
      </c>
      <c r="O23" s="44">
        <v>21.7</v>
      </c>
      <c r="P23" s="44">
        <v>8.3000000000000007</v>
      </c>
      <c r="Q23" s="44">
        <v>20</v>
      </c>
      <c r="R23" s="44">
        <v>48.3</v>
      </c>
      <c r="S23" s="44">
        <v>43.3</v>
      </c>
      <c r="T23" s="44">
        <v>18.3</v>
      </c>
      <c r="U23" s="44">
        <v>15</v>
      </c>
      <c r="V23" s="44">
        <v>1.7</v>
      </c>
      <c r="W23" s="44">
        <v>6.7</v>
      </c>
      <c r="X23" s="45" t="s">
        <v>100</v>
      </c>
    </row>
    <row r="24" spans="2:24" ht="15" customHeight="1" x14ac:dyDescent="0.15">
      <c r="B24" s="83"/>
      <c r="C24" s="66" t="s">
        <v>44</v>
      </c>
      <c r="D24" s="74">
        <v>75</v>
      </c>
      <c r="E24" s="54">
        <v>28</v>
      </c>
      <c r="F24" s="44">
        <v>40</v>
      </c>
      <c r="G24" s="44">
        <v>62.7</v>
      </c>
      <c r="H24" s="44">
        <v>37.299999999999997</v>
      </c>
      <c r="I24" s="44">
        <v>8</v>
      </c>
      <c r="J24" s="44">
        <v>8</v>
      </c>
      <c r="K24" s="44">
        <v>13.3</v>
      </c>
      <c r="L24" s="44">
        <v>13.3</v>
      </c>
      <c r="M24" s="44">
        <v>2.7</v>
      </c>
      <c r="N24" s="44">
        <v>10.7</v>
      </c>
      <c r="O24" s="44">
        <v>12</v>
      </c>
      <c r="P24" s="44">
        <v>4</v>
      </c>
      <c r="Q24" s="44">
        <v>21.3</v>
      </c>
      <c r="R24" s="44">
        <v>36</v>
      </c>
      <c r="S24" s="44">
        <v>37.299999999999997</v>
      </c>
      <c r="T24" s="44">
        <v>10.7</v>
      </c>
      <c r="U24" s="44">
        <v>25.3</v>
      </c>
      <c r="V24" s="44" t="s">
        <v>100</v>
      </c>
      <c r="W24" s="44">
        <v>5.3</v>
      </c>
      <c r="X24" s="45">
        <v>1.3</v>
      </c>
    </row>
    <row r="25" spans="2:24" ht="15" customHeight="1" x14ac:dyDescent="0.15">
      <c r="B25" s="83"/>
      <c r="C25" s="66" t="s">
        <v>45</v>
      </c>
      <c r="D25" s="74">
        <v>191</v>
      </c>
      <c r="E25" s="54">
        <v>22</v>
      </c>
      <c r="F25" s="44">
        <v>26.7</v>
      </c>
      <c r="G25" s="44">
        <v>64.900000000000006</v>
      </c>
      <c r="H25" s="44">
        <v>39.799999999999997</v>
      </c>
      <c r="I25" s="44">
        <v>5.2</v>
      </c>
      <c r="J25" s="44">
        <v>3.7</v>
      </c>
      <c r="K25" s="44">
        <v>10.5</v>
      </c>
      <c r="L25" s="44">
        <v>15.7</v>
      </c>
      <c r="M25" s="44">
        <v>5.2</v>
      </c>
      <c r="N25" s="44">
        <v>14.7</v>
      </c>
      <c r="O25" s="44">
        <v>8.9</v>
      </c>
      <c r="P25" s="44">
        <v>8.9</v>
      </c>
      <c r="Q25" s="44">
        <v>11.5</v>
      </c>
      <c r="R25" s="44">
        <v>26.7</v>
      </c>
      <c r="S25" s="44">
        <v>40.799999999999997</v>
      </c>
      <c r="T25" s="44">
        <v>7.9</v>
      </c>
      <c r="U25" s="44">
        <v>14.1</v>
      </c>
      <c r="V25" s="44">
        <v>2.6</v>
      </c>
      <c r="W25" s="44">
        <v>7.3</v>
      </c>
      <c r="X25" s="45">
        <v>5.2</v>
      </c>
    </row>
    <row r="26" spans="2:24"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4" t="s">
        <v>100</v>
      </c>
      <c r="Q26" s="44" t="s">
        <v>100</v>
      </c>
      <c r="R26" s="44" t="s">
        <v>100</v>
      </c>
      <c r="S26" s="44" t="s">
        <v>100</v>
      </c>
      <c r="T26" s="44" t="s">
        <v>100</v>
      </c>
      <c r="U26" s="44" t="s">
        <v>100</v>
      </c>
      <c r="V26" s="44" t="s">
        <v>100</v>
      </c>
      <c r="W26" s="44" t="s">
        <v>100</v>
      </c>
      <c r="X26" s="45" t="s">
        <v>100</v>
      </c>
    </row>
    <row r="27" spans="2:24" ht="15" customHeight="1" x14ac:dyDescent="0.15">
      <c r="B27" s="83"/>
      <c r="C27" s="66" t="s">
        <v>47</v>
      </c>
      <c r="D27" s="74">
        <v>1</v>
      </c>
      <c r="E27" s="54">
        <v>100</v>
      </c>
      <c r="F27" s="44" t="s">
        <v>100</v>
      </c>
      <c r="G27" s="44" t="s">
        <v>100</v>
      </c>
      <c r="H27" s="44">
        <v>100</v>
      </c>
      <c r="I27" s="44">
        <v>100</v>
      </c>
      <c r="J27" s="44">
        <v>100</v>
      </c>
      <c r="K27" s="44">
        <v>100</v>
      </c>
      <c r="L27" s="44">
        <v>100</v>
      </c>
      <c r="M27" s="44">
        <v>100</v>
      </c>
      <c r="N27" s="44">
        <v>100</v>
      </c>
      <c r="O27" s="44">
        <v>100</v>
      </c>
      <c r="P27" s="44">
        <v>100</v>
      </c>
      <c r="Q27" s="44">
        <v>100</v>
      </c>
      <c r="R27" s="44" t="s">
        <v>100</v>
      </c>
      <c r="S27" s="44">
        <v>100</v>
      </c>
      <c r="T27" s="44">
        <v>100</v>
      </c>
      <c r="U27" s="44">
        <v>100</v>
      </c>
      <c r="V27" s="44" t="s">
        <v>100</v>
      </c>
      <c r="W27" s="44" t="s">
        <v>100</v>
      </c>
      <c r="X27" s="45" t="s">
        <v>100</v>
      </c>
    </row>
    <row r="28" spans="2:24" ht="15" customHeight="1" x14ac:dyDescent="0.15">
      <c r="B28" s="83"/>
      <c r="C28" s="66" t="s">
        <v>48</v>
      </c>
      <c r="D28" s="74">
        <v>2</v>
      </c>
      <c r="E28" s="54">
        <v>50</v>
      </c>
      <c r="F28" s="44">
        <v>50</v>
      </c>
      <c r="G28" s="44" t="s">
        <v>100</v>
      </c>
      <c r="H28" s="44" t="s">
        <v>100</v>
      </c>
      <c r="I28" s="44" t="s">
        <v>100</v>
      </c>
      <c r="J28" s="44" t="s">
        <v>100</v>
      </c>
      <c r="K28" s="44">
        <v>50</v>
      </c>
      <c r="L28" s="44" t="s">
        <v>100</v>
      </c>
      <c r="M28" s="44" t="s">
        <v>100</v>
      </c>
      <c r="N28" s="44">
        <v>50</v>
      </c>
      <c r="O28" s="44">
        <v>50</v>
      </c>
      <c r="P28" s="44" t="s">
        <v>100</v>
      </c>
      <c r="Q28" s="44">
        <v>50</v>
      </c>
      <c r="R28" s="44" t="s">
        <v>100</v>
      </c>
      <c r="S28" s="44" t="s">
        <v>100</v>
      </c>
      <c r="T28" s="44" t="s">
        <v>100</v>
      </c>
      <c r="U28" s="44" t="s">
        <v>100</v>
      </c>
      <c r="V28" s="44" t="s">
        <v>100</v>
      </c>
      <c r="W28" s="44" t="s">
        <v>100</v>
      </c>
      <c r="X28" s="45" t="s">
        <v>100</v>
      </c>
    </row>
    <row r="29" spans="2:24" ht="15" customHeight="1" x14ac:dyDescent="0.15">
      <c r="B29" s="83"/>
      <c r="C29" s="66" t="s">
        <v>49</v>
      </c>
      <c r="D29" s="74">
        <v>1</v>
      </c>
      <c r="E29" s="54">
        <v>100</v>
      </c>
      <c r="F29" s="44">
        <v>100</v>
      </c>
      <c r="G29" s="44">
        <v>100</v>
      </c>
      <c r="H29" s="44">
        <v>100</v>
      </c>
      <c r="I29" s="44" t="s">
        <v>100</v>
      </c>
      <c r="J29" s="44">
        <v>100</v>
      </c>
      <c r="K29" s="44" t="s">
        <v>100</v>
      </c>
      <c r="L29" s="44" t="s">
        <v>100</v>
      </c>
      <c r="M29" s="44" t="s">
        <v>100</v>
      </c>
      <c r="N29" s="44" t="s">
        <v>100</v>
      </c>
      <c r="O29" s="44">
        <v>100</v>
      </c>
      <c r="P29" s="44" t="s">
        <v>100</v>
      </c>
      <c r="Q29" s="44" t="s">
        <v>100</v>
      </c>
      <c r="R29" s="44">
        <v>100</v>
      </c>
      <c r="S29" s="44" t="s">
        <v>100</v>
      </c>
      <c r="T29" s="44" t="s">
        <v>100</v>
      </c>
      <c r="U29" s="44">
        <v>100</v>
      </c>
      <c r="V29" s="44" t="s">
        <v>100</v>
      </c>
      <c r="W29" s="44" t="s">
        <v>100</v>
      </c>
      <c r="X29" s="45" t="s">
        <v>100</v>
      </c>
    </row>
    <row r="30" spans="2:24" ht="15" customHeight="1" x14ac:dyDescent="0.15">
      <c r="B30" s="83"/>
      <c r="C30" s="66" t="s">
        <v>50</v>
      </c>
      <c r="D30" s="74">
        <v>1</v>
      </c>
      <c r="E30" s="54" t="s">
        <v>100</v>
      </c>
      <c r="F30" s="44" t="s">
        <v>100</v>
      </c>
      <c r="G30" s="44" t="s">
        <v>100</v>
      </c>
      <c r="H30" s="44">
        <v>100</v>
      </c>
      <c r="I30" s="44" t="s">
        <v>100</v>
      </c>
      <c r="J30" s="44" t="s">
        <v>100</v>
      </c>
      <c r="K30" s="44" t="s">
        <v>100</v>
      </c>
      <c r="L30" s="44" t="s">
        <v>100</v>
      </c>
      <c r="M30" s="44" t="s">
        <v>100</v>
      </c>
      <c r="N30" s="44" t="s">
        <v>100</v>
      </c>
      <c r="O30" s="44" t="s">
        <v>100</v>
      </c>
      <c r="P30" s="44" t="s">
        <v>100</v>
      </c>
      <c r="Q30" s="44" t="s">
        <v>100</v>
      </c>
      <c r="R30" s="44" t="s">
        <v>100</v>
      </c>
      <c r="S30" s="44" t="s">
        <v>100</v>
      </c>
      <c r="T30" s="44" t="s">
        <v>100</v>
      </c>
      <c r="U30" s="44" t="s">
        <v>100</v>
      </c>
      <c r="V30" s="44" t="s">
        <v>100</v>
      </c>
      <c r="W30" s="44" t="s">
        <v>100</v>
      </c>
      <c r="X30" s="45" t="s">
        <v>100</v>
      </c>
    </row>
    <row r="31" spans="2:24" ht="15" customHeight="1" x14ac:dyDescent="0.15">
      <c r="B31" s="83"/>
      <c r="C31" s="66" t="s">
        <v>51</v>
      </c>
      <c r="D31" s="74">
        <v>1</v>
      </c>
      <c r="E31" s="54">
        <v>100</v>
      </c>
      <c r="F31" s="44">
        <v>100</v>
      </c>
      <c r="G31" s="44" t="s">
        <v>100</v>
      </c>
      <c r="H31" s="44" t="s">
        <v>100</v>
      </c>
      <c r="I31" s="44" t="s">
        <v>100</v>
      </c>
      <c r="J31" s="44" t="s">
        <v>100</v>
      </c>
      <c r="K31" s="44" t="s">
        <v>100</v>
      </c>
      <c r="L31" s="44" t="s">
        <v>100</v>
      </c>
      <c r="M31" s="44">
        <v>100</v>
      </c>
      <c r="N31" s="44">
        <v>100</v>
      </c>
      <c r="O31" s="44" t="s">
        <v>100</v>
      </c>
      <c r="P31" s="44" t="s">
        <v>100</v>
      </c>
      <c r="Q31" s="44" t="s">
        <v>100</v>
      </c>
      <c r="R31" s="44" t="s">
        <v>100</v>
      </c>
      <c r="S31" s="44" t="s">
        <v>100</v>
      </c>
      <c r="T31" s="44" t="s">
        <v>100</v>
      </c>
      <c r="U31" s="44" t="s">
        <v>100</v>
      </c>
      <c r="V31" s="44" t="s">
        <v>100</v>
      </c>
      <c r="W31" s="44" t="s">
        <v>100</v>
      </c>
      <c r="X31" s="45" t="s">
        <v>100</v>
      </c>
    </row>
    <row r="32" spans="2:24"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4" t="s">
        <v>100</v>
      </c>
      <c r="Q32" s="44" t="s">
        <v>100</v>
      </c>
      <c r="R32" s="44" t="s">
        <v>100</v>
      </c>
      <c r="S32" s="44" t="s">
        <v>100</v>
      </c>
      <c r="T32" s="44" t="s">
        <v>100</v>
      </c>
      <c r="U32" s="44" t="s">
        <v>100</v>
      </c>
      <c r="V32" s="44" t="s">
        <v>100</v>
      </c>
      <c r="W32" s="44" t="s">
        <v>100</v>
      </c>
      <c r="X32" s="45" t="s">
        <v>100</v>
      </c>
    </row>
    <row r="33" spans="2:24"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4" t="s">
        <v>100</v>
      </c>
      <c r="Q33" s="44" t="s">
        <v>100</v>
      </c>
      <c r="R33" s="44" t="s">
        <v>100</v>
      </c>
      <c r="S33" s="44" t="s">
        <v>100</v>
      </c>
      <c r="T33" s="44" t="s">
        <v>100</v>
      </c>
      <c r="U33" s="44" t="s">
        <v>100</v>
      </c>
      <c r="V33" s="44" t="s">
        <v>100</v>
      </c>
      <c r="W33" s="44" t="s">
        <v>100</v>
      </c>
      <c r="X33" s="45" t="s">
        <v>100</v>
      </c>
    </row>
    <row r="34" spans="2:24"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6" t="s">
        <v>100</v>
      </c>
      <c r="Q34" s="46" t="s">
        <v>100</v>
      </c>
      <c r="R34" s="46" t="s">
        <v>100</v>
      </c>
      <c r="S34" s="46" t="s">
        <v>100</v>
      </c>
      <c r="T34" s="46" t="s">
        <v>100</v>
      </c>
      <c r="U34" s="46" t="s">
        <v>100</v>
      </c>
      <c r="V34" s="46" t="s">
        <v>100</v>
      </c>
      <c r="W34" s="46" t="s">
        <v>100</v>
      </c>
      <c r="X34" s="47" t="s">
        <v>100</v>
      </c>
    </row>
    <row r="35" spans="2:24" ht="15" customHeight="1" x14ac:dyDescent="0.15">
      <c r="B35" s="82" t="s">
        <v>2</v>
      </c>
      <c r="C35" s="68" t="s">
        <v>55</v>
      </c>
      <c r="D35" s="76">
        <v>705</v>
      </c>
      <c r="E35" s="53">
        <v>26.5</v>
      </c>
      <c r="F35" s="42">
        <v>40.1</v>
      </c>
      <c r="G35" s="42">
        <v>45.4</v>
      </c>
      <c r="H35" s="42">
        <v>40.6</v>
      </c>
      <c r="I35" s="42">
        <v>8.9</v>
      </c>
      <c r="J35" s="42">
        <v>7</v>
      </c>
      <c r="K35" s="42">
        <v>18.7</v>
      </c>
      <c r="L35" s="42">
        <v>9.9</v>
      </c>
      <c r="M35" s="42">
        <v>3.5</v>
      </c>
      <c r="N35" s="42">
        <v>12.6</v>
      </c>
      <c r="O35" s="42">
        <v>15.9</v>
      </c>
      <c r="P35" s="42">
        <v>8.1</v>
      </c>
      <c r="Q35" s="42">
        <v>11.8</v>
      </c>
      <c r="R35" s="42">
        <v>32.5</v>
      </c>
      <c r="S35" s="42">
        <v>19.7</v>
      </c>
      <c r="T35" s="42">
        <v>10.1</v>
      </c>
      <c r="U35" s="42">
        <v>14.8</v>
      </c>
      <c r="V35" s="42">
        <v>2</v>
      </c>
      <c r="W35" s="42">
        <v>11.9</v>
      </c>
      <c r="X35" s="43">
        <v>1.6</v>
      </c>
    </row>
    <row r="36" spans="2:24" ht="15" customHeight="1" x14ac:dyDescent="0.15">
      <c r="B36" s="83"/>
      <c r="C36" s="66" t="s">
        <v>56</v>
      </c>
      <c r="D36" s="74">
        <v>1005</v>
      </c>
      <c r="E36" s="54">
        <v>43.8</v>
      </c>
      <c r="F36" s="44">
        <v>44.9</v>
      </c>
      <c r="G36" s="44">
        <v>48.6</v>
      </c>
      <c r="H36" s="44">
        <v>39.4</v>
      </c>
      <c r="I36" s="44">
        <v>7.3</v>
      </c>
      <c r="J36" s="44">
        <v>6</v>
      </c>
      <c r="K36" s="44">
        <v>14.6</v>
      </c>
      <c r="L36" s="44">
        <v>14.6</v>
      </c>
      <c r="M36" s="44">
        <v>4.9000000000000004</v>
      </c>
      <c r="N36" s="44">
        <v>15.7</v>
      </c>
      <c r="O36" s="44">
        <v>23</v>
      </c>
      <c r="P36" s="44">
        <v>9.4</v>
      </c>
      <c r="Q36" s="44">
        <v>12.4</v>
      </c>
      <c r="R36" s="44">
        <v>37.799999999999997</v>
      </c>
      <c r="S36" s="44">
        <v>22.3</v>
      </c>
      <c r="T36" s="44">
        <v>11.5</v>
      </c>
      <c r="U36" s="44">
        <v>17.399999999999999</v>
      </c>
      <c r="V36" s="44">
        <v>1</v>
      </c>
      <c r="W36" s="44">
        <v>7.4</v>
      </c>
      <c r="X36" s="45">
        <v>1.3</v>
      </c>
    </row>
    <row r="37" spans="2:24" ht="15" customHeight="1" x14ac:dyDescent="0.15">
      <c r="B37" s="86"/>
      <c r="C37" s="67" t="s">
        <v>57</v>
      </c>
      <c r="D37" s="75">
        <v>7</v>
      </c>
      <c r="E37" s="55">
        <v>57.1</v>
      </c>
      <c r="F37" s="46">
        <v>42.9</v>
      </c>
      <c r="G37" s="46">
        <v>14.3</v>
      </c>
      <c r="H37" s="46">
        <v>57.1</v>
      </c>
      <c r="I37" s="46">
        <v>14.3</v>
      </c>
      <c r="J37" s="46">
        <v>28.6</v>
      </c>
      <c r="K37" s="46">
        <v>28.6</v>
      </c>
      <c r="L37" s="46">
        <v>14.3</v>
      </c>
      <c r="M37" s="46">
        <v>28.6</v>
      </c>
      <c r="N37" s="46">
        <v>42.9</v>
      </c>
      <c r="O37" s="46">
        <v>42.9</v>
      </c>
      <c r="P37" s="46">
        <v>14.3</v>
      </c>
      <c r="Q37" s="46">
        <v>28.6</v>
      </c>
      <c r="R37" s="46">
        <v>28.6</v>
      </c>
      <c r="S37" s="46">
        <v>14.3</v>
      </c>
      <c r="T37" s="46">
        <v>14.3</v>
      </c>
      <c r="U37" s="46">
        <v>28.6</v>
      </c>
      <c r="V37" s="46" t="s">
        <v>100</v>
      </c>
      <c r="W37" s="46" t="s">
        <v>100</v>
      </c>
      <c r="X37" s="47" t="s">
        <v>100</v>
      </c>
    </row>
    <row r="38" spans="2:24" ht="15" customHeight="1" x14ac:dyDescent="0.15">
      <c r="B38" s="82" t="s">
        <v>3</v>
      </c>
      <c r="C38" s="68" t="s">
        <v>58</v>
      </c>
      <c r="D38" s="76">
        <v>26</v>
      </c>
      <c r="E38" s="53">
        <v>50</v>
      </c>
      <c r="F38" s="42">
        <v>46.2</v>
      </c>
      <c r="G38" s="42">
        <v>30.8</v>
      </c>
      <c r="H38" s="42">
        <v>42.3</v>
      </c>
      <c r="I38" s="42">
        <v>11.5</v>
      </c>
      <c r="J38" s="42">
        <v>7.7</v>
      </c>
      <c r="K38" s="42">
        <v>30.8</v>
      </c>
      <c r="L38" s="42">
        <v>19.2</v>
      </c>
      <c r="M38" s="42">
        <v>7.7</v>
      </c>
      <c r="N38" s="42">
        <v>19.2</v>
      </c>
      <c r="O38" s="42">
        <v>42.3</v>
      </c>
      <c r="P38" s="42">
        <v>19.2</v>
      </c>
      <c r="Q38" s="42">
        <v>15.4</v>
      </c>
      <c r="R38" s="42">
        <v>46.2</v>
      </c>
      <c r="S38" s="42">
        <v>11.5</v>
      </c>
      <c r="T38" s="42">
        <v>11.5</v>
      </c>
      <c r="U38" s="42">
        <v>19.2</v>
      </c>
      <c r="V38" s="42" t="s">
        <v>100</v>
      </c>
      <c r="W38" s="42">
        <v>11.5</v>
      </c>
      <c r="X38" s="43" t="s">
        <v>100</v>
      </c>
    </row>
    <row r="39" spans="2:24" ht="15" customHeight="1" x14ac:dyDescent="0.15">
      <c r="B39" s="83"/>
      <c r="C39" s="66" t="s">
        <v>59</v>
      </c>
      <c r="D39" s="74">
        <v>152</v>
      </c>
      <c r="E39" s="54">
        <v>48</v>
      </c>
      <c r="F39" s="44">
        <v>47.4</v>
      </c>
      <c r="G39" s="44">
        <v>22.4</v>
      </c>
      <c r="H39" s="44">
        <v>28.3</v>
      </c>
      <c r="I39" s="44">
        <v>6.6</v>
      </c>
      <c r="J39" s="44">
        <v>2</v>
      </c>
      <c r="K39" s="44">
        <v>17.100000000000001</v>
      </c>
      <c r="L39" s="44">
        <v>5.3</v>
      </c>
      <c r="M39" s="44">
        <v>2.6</v>
      </c>
      <c r="N39" s="44">
        <v>13.8</v>
      </c>
      <c r="O39" s="44">
        <v>29.6</v>
      </c>
      <c r="P39" s="44">
        <v>9.9</v>
      </c>
      <c r="Q39" s="44">
        <v>11.2</v>
      </c>
      <c r="R39" s="44">
        <v>28.3</v>
      </c>
      <c r="S39" s="44">
        <v>9.1999999999999993</v>
      </c>
      <c r="T39" s="44">
        <v>5.9</v>
      </c>
      <c r="U39" s="44">
        <v>10.5</v>
      </c>
      <c r="V39" s="44">
        <v>0.7</v>
      </c>
      <c r="W39" s="44">
        <v>12.5</v>
      </c>
      <c r="X39" s="45">
        <v>0.7</v>
      </c>
    </row>
    <row r="40" spans="2:24" ht="15" customHeight="1" x14ac:dyDescent="0.15">
      <c r="B40" s="83"/>
      <c r="C40" s="66" t="s">
        <v>60</v>
      </c>
      <c r="D40" s="74">
        <v>198</v>
      </c>
      <c r="E40" s="54">
        <v>53.5</v>
      </c>
      <c r="F40" s="44">
        <v>67.2</v>
      </c>
      <c r="G40" s="44">
        <v>26.8</v>
      </c>
      <c r="H40" s="44">
        <v>33.299999999999997</v>
      </c>
      <c r="I40" s="44">
        <v>9.1</v>
      </c>
      <c r="J40" s="44">
        <v>7.1</v>
      </c>
      <c r="K40" s="44">
        <v>20.2</v>
      </c>
      <c r="L40" s="44">
        <v>10.6</v>
      </c>
      <c r="M40" s="44">
        <v>3.5</v>
      </c>
      <c r="N40" s="44">
        <v>16.2</v>
      </c>
      <c r="O40" s="44">
        <v>24.2</v>
      </c>
      <c r="P40" s="44">
        <v>9.6</v>
      </c>
      <c r="Q40" s="44">
        <v>11.1</v>
      </c>
      <c r="R40" s="44">
        <v>30.3</v>
      </c>
      <c r="S40" s="44">
        <v>4</v>
      </c>
      <c r="T40" s="44">
        <v>7.6</v>
      </c>
      <c r="U40" s="44">
        <v>15.7</v>
      </c>
      <c r="V40" s="44">
        <v>1.5</v>
      </c>
      <c r="W40" s="44">
        <v>9.6</v>
      </c>
      <c r="X40" s="45" t="s">
        <v>100</v>
      </c>
    </row>
    <row r="41" spans="2:24" ht="15" customHeight="1" x14ac:dyDescent="0.15">
      <c r="B41" s="83"/>
      <c r="C41" s="66" t="s">
        <v>61</v>
      </c>
      <c r="D41" s="74">
        <v>271</v>
      </c>
      <c r="E41" s="54">
        <v>42.1</v>
      </c>
      <c r="F41" s="44">
        <v>50.2</v>
      </c>
      <c r="G41" s="44">
        <v>34.700000000000003</v>
      </c>
      <c r="H41" s="44">
        <v>38</v>
      </c>
      <c r="I41" s="44">
        <v>8.9</v>
      </c>
      <c r="J41" s="44">
        <v>7.7</v>
      </c>
      <c r="K41" s="44">
        <v>16.600000000000001</v>
      </c>
      <c r="L41" s="44">
        <v>12.2</v>
      </c>
      <c r="M41" s="44">
        <v>4.8</v>
      </c>
      <c r="N41" s="44">
        <v>19.2</v>
      </c>
      <c r="O41" s="44">
        <v>24</v>
      </c>
      <c r="P41" s="44">
        <v>11.8</v>
      </c>
      <c r="Q41" s="44">
        <v>12.2</v>
      </c>
      <c r="R41" s="44">
        <v>38.4</v>
      </c>
      <c r="S41" s="44">
        <v>14.4</v>
      </c>
      <c r="T41" s="44">
        <v>12.9</v>
      </c>
      <c r="U41" s="44">
        <v>18.5</v>
      </c>
      <c r="V41" s="44">
        <v>2.2000000000000002</v>
      </c>
      <c r="W41" s="44">
        <v>11.8</v>
      </c>
      <c r="X41" s="45">
        <v>1.8</v>
      </c>
    </row>
    <row r="42" spans="2:24" ht="15" customHeight="1" x14ac:dyDescent="0.15">
      <c r="B42" s="83"/>
      <c r="C42" s="66" t="s">
        <v>62</v>
      </c>
      <c r="D42" s="74">
        <v>354</v>
      </c>
      <c r="E42" s="54">
        <v>38.700000000000003</v>
      </c>
      <c r="F42" s="44">
        <v>41.5</v>
      </c>
      <c r="G42" s="44">
        <v>47.7</v>
      </c>
      <c r="H42" s="44">
        <v>45.5</v>
      </c>
      <c r="I42" s="44">
        <v>8.5</v>
      </c>
      <c r="J42" s="44">
        <v>6.2</v>
      </c>
      <c r="K42" s="44">
        <v>18.100000000000001</v>
      </c>
      <c r="L42" s="44">
        <v>13.3</v>
      </c>
      <c r="M42" s="44">
        <v>5.0999999999999996</v>
      </c>
      <c r="N42" s="44">
        <v>15.3</v>
      </c>
      <c r="O42" s="44">
        <v>23.7</v>
      </c>
      <c r="P42" s="44">
        <v>8.1999999999999993</v>
      </c>
      <c r="Q42" s="44">
        <v>10.5</v>
      </c>
      <c r="R42" s="44">
        <v>41.2</v>
      </c>
      <c r="S42" s="44">
        <v>18.399999999999999</v>
      </c>
      <c r="T42" s="44">
        <v>11.9</v>
      </c>
      <c r="U42" s="44">
        <v>16.100000000000001</v>
      </c>
      <c r="V42" s="44">
        <v>1.7</v>
      </c>
      <c r="W42" s="44">
        <v>8.5</v>
      </c>
      <c r="X42" s="45">
        <v>0.3</v>
      </c>
    </row>
    <row r="43" spans="2:24" ht="15" customHeight="1" x14ac:dyDescent="0.15">
      <c r="B43" s="83"/>
      <c r="C43" s="66" t="s">
        <v>63</v>
      </c>
      <c r="D43" s="74">
        <v>148</v>
      </c>
      <c r="E43" s="54">
        <v>31.8</v>
      </c>
      <c r="F43" s="44">
        <v>34.5</v>
      </c>
      <c r="G43" s="44">
        <v>60.8</v>
      </c>
      <c r="H43" s="44">
        <v>42.6</v>
      </c>
      <c r="I43" s="44">
        <v>8.8000000000000007</v>
      </c>
      <c r="J43" s="44">
        <v>8.8000000000000007</v>
      </c>
      <c r="K43" s="44">
        <v>16.2</v>
      </c>
      <c r="L43" s="44">
        <v>12.2</v>
      </c>
      <c r="M43" s="44">
        <v>4.7</v>
      </c>
      <c r="N43" s="44">
        <v>10.8</v>
      </c>
      <c r="O43" s="44">
        <v>16.899999999999999</v>
      </c>
      <c r="P43" s="44">
        <v>8.1</v>
      </c>
      <c r="Q43" s="44">
        <v>12.2</v>
      </c>
      <c r="R43" s="44">
        <v>39.200000000000003</v>
      </c>
      <c r="S43" s="44">
        <v>20.9</v>
      </c>
      <c r="T43" s="44">
        <v>14.9</v>
      </c>
      <c r="U43" s="44">
        <v>15.5</v>
      </c>
      <c r="V43" s="44" t="s">
        <v>100</v>
      </c>
      <c r="W43" s="44">
        <v>9.5</v>
      </c>
      <c r="X43" s="45">
        <v>0.7</v>
      </c>
    </row>
    <row r="44" spans="2:24" ht="15" customHeight="1" x14ac:dyDescent="0.15">
      <c r="B44" s="83"/>
      <c r="C44" s="66" t="s">
        <v>64</v>
      </c>
      <c r="D44" s="74">
        <v>122</v>
      </c>
      <c r="E44" s="54">
        <v>36.9</v>
      </c>
      <c r="F44" s="44">
        <v>36.1</v>
      </c>
      <c r="G44" s="44">
        <v>62.3</v>
      </c>
      <c r="H44" s="44">
        <v>41</v>
      </c>
      <c r="I44" s="44">
        <v>8.1999999999999993</v>
      </c>
      <c r="J44" s="44">
        <v>9.8000000000000007</v>
      </c>
      <c r="K44" s="44">
        <v>14.8</v>
      </c>
      <c r="L44" s="44">
        <v>14.8</v>
      </c>
      <c r="M44" s="44">
        <v>5.7</v>
      </c>
      <c r="N44" s="44">
        <v>14.8</v>
      </c>
      <c r="O44" s="44">
        <v>20.5</v>
      </c>
      <c r="P44" s="44">
        <v>8.1999999999999993</v>
      </c>
      <c r="Q44" s="44">
        <v>14.8</v>
      </c>
      <c r="R44" s="44">
        <v>37.700000000000003</v>
      </c>
      <c r="S44" s="44">
        <v>34.4</v>
      </c>
      <c r="T44" s="44">
        <v>16.399999999999999</v>
      </c>
      <c r="U44" s="44">
        <v>17.2</v>
      </c>
      <c r="V44" s="44">
        <v>2.5</v>
      </c>
      <c r="W44" s="44">
        <v>4.9000000000000004</v>
      </c>
      <c r="X44" s="45" t="s">
        <v>100</v>
      </c>
    </row>
    <row r="45" spans="2:24" ht="15" customHeight="1" x14ac:dyDescent="0.15">
      <c r="B45" s="83"/>
      <c r="C45" s="66" t="s">
        <v>65</v>
      </c>
      <c r="D45" s="74">
        <v>137</v>
      </c>
      <c r="E45" s="54">
        <v>24.8</v>
      </c>
      <c r="F45" s="44">
        <v>35.799999999999997</v>
      </c>
      <c r="G45" s="44">
        <v>62</v>
      </c>
      <c r="H45" s="44">
        <v>43.1</v>
      </c>
      <c r="I45" s="44">
        <v>7.3</v>
      </c>
      <c r="J45" s="44">
        <v>7.3</v>
      </c>
      <c r="K45" s="44">
        <v>16.8</v>
      </c>
      <c r="L45" s="44">
        <v>13.9</v>
      </c>
      <c r="M45" s="44">
        <v>2.9</v>
      </c>
      <c r="N45" s="44">
        <v>10.199999999999999</v>
      </c>
      <c r="O45" s="44">
        <v>14.6</v>
      </c>
      <c r="P45" s="44">
        <v>3.6</v>
      </c>
      <c r="Q45" s="44">
        <v>19.7</v>
      </c>
      <c r="R45" s="44">
        <v>39.4</v>
      </c>
      <c r="S45" s="44">
        <v>35</v>
      </c>
      <c r="T45" s="44">
        <v>10.9</v>
      </c>
      <c r="U45" s="44">
        <v>24.8</v>
      </c>
      <c r="V45" s="44" t="s">
        <v>100</v>
      </c>
      <c r="W45" s="44">
        <v>7.3</v>
      </c>
      <c r="X45" s="45">
        <v>2.2000000000000002</v>
      </c>
    </row>
    <row r="46" spans="2:24" ht="15" customHeight="1" x14ac:dyDescent="0.15">
      <c r="B46" s="86"/>
      <c r="C46" s="67" t="s">
        <v>66</v>
      </c>
      <c r="D46" s="75">
        <v>310</v>
      </c>
      <c r="E46" s="55">
        <v>20.3</v>
      </c>
      <c r="F46" s="46">
        <v>30</v>
      </c>
      <c r="G46" s="46">
        <v>64.8</v>
      </c>
      <c r="H46" s="46">
        <v>41.6</v>
      </c>
      <c r="I46" s="46">
        <v>6.1</v>
      </c>
      <c r="J46" s="46">
        <v>4.5</v>
      </c>
      <c r="K46" s="46">
        <v>10.6</v>
      </c>
      <c r="L46" s="46">
        <v>15.8</v>
      </c>
      <c r="M46" s="46">
        <v>4.5</v>
      </c>
      <c r="N46" s="46">
        <v>12.3</v>
      </c>
      <c r="O46" s="46">
        <v>7.7</v>
      </c>
      <c r="P46" s="46">
        <v>8.1</v>
      </c>
      <c r="Q46" s="46">
        <v>11</v>
      </c>
      <c r="R46" s="46">
        <v>28.1</v>
      </c>
      <c r="S46" s="46">
        <v>37.4</v>
      </c>
      <c r="T46" s="46">
        <v>8.6999999999999993</v>
      </c>
      <c r="U46" s="46">
        <v>14.5</v>
      </c>
      <c r="V46" s="46">
        <v>1.6</v>
      </c>
      <c r="W46" s="46">
        <v>8.1</v>
      </c>
      <c r="X46" s="47">
        <v>4.2</v>
      </c>
    </row>
    <row r="47" spans="2:24" ht="15" customHeight="1" x14ac:dyDescent="0.15">
      <c r="B47" s="82" t="s">
        <v>4</v>
      </c>
      <c r="C47" s="68" t="s">
        <v>67</v>
      </c>
      <c r="D47" s="76">
        <v>126</v>
      </c>
      <c r="E47" s="53">
        <v>40.5</v>
      </c>
      <c r="F47" s="42">
        <v>49.2</v>
      </c>
      <c r="G47" s="42">
        <v>46</v>
      </c>
      <c r="H47" s="42">
        <v>46.8</v>
      </c>
      <c r="I47" s="42">
        <v>10.3</v>
      </c>
      <c r="J47" s="42">
        <v>5.6</v>
      </c>
      <c r="K47" s="42">
        <v>15.9</v>
      </c>
      <c r="L47" s="42">
        <v>15.1</v>
      </c>
      <c r="M47" s="42">
        <v>7.1</v>
      </c>
      <c r="N47" s="42">
        <v>18.3</v>
      </c>
      <c r="O47" s="42">
        <v>15.9</v>
      </c>
      <c r="P47" s="42">
        <v>8.6999999999999993</v>
      </c>
      <c r="Q47" s="42">
        <v>13.5</v>
      </c>
      <c r="R47" s="42">
        <v>35.700000000000003</v>
      </c>
      <c r="S47" s="42">
        <v>24.6</v>
      </c>
      <c r="T47" s="42">
        <v>15.1</v>
      </c>
      <c r="U47" s="42">
        <v>26.2</v>
      </c>
      <c r="V47" s="42">
        <v>2.4</v>
      </c>
      <c r="W47" s="42">
        <v>12.7</v>
      </c>
      <c r="X47" s="43">
        <v>2.4</v>
      </c>
    </row>
    <row r="48" spans="2:24" ht="15" customHeight="1" x14ac:dyDescent="0.15">
      <c r="B48" s="83"/>
      <c r="C48" s="66" t="s">
        <v>68</v>
      </c>
      <c r="D48" s="74">
        <v>11</v>
      </c>
      <c r="E48" s="54">
        <v>27.3</v>
      </c>
      <c r="F48" s="44">
        <v>36.4</v>
      </c>
      <c r="G48" s="44">
        <v>63.6</v>
      </c>
      <c r="H48" s="44">
        <v>54.5</v>
      </c>
      <c r="I48" s="44">
        <v>9.1</v>
      </c>
      <c r="J48" s="44" t="s">
        <v>100</v>
      </c>
      <c r="K48" s="44">
        <v>18.2</v>
      </c>
      <c r="L48" s="44">
        <v>18.2</v>
      </c>
      <c r="M48" s="44" t="s">
        <v>100</v>
      </c>
      <c r="N48" s="44">
        <v>18.2</v>
      </c>
      <c r="O48" s="44">
        <v>9.1</v>
      </c>
      <c r="P48" s="44" t="s">
        <v>100</v>
      </c>
      <c r="Q48" s="44">
        <v>18.2</v>
      </c>
      <c r="R48" s="44">
        <v>27.3</v>
      </c>
      <c r="S48" s="44">
        <v>36.4</v>
      </c>
      <c r="T48" s="44">
        <v>18.2</v>
      </c>
      <c r="U48" s="44">
        <v>27.3</v>
      </c>
      <c r="V48" s="44" t="s">
        <v>100</v>
      </c>
      <c r="W48" s="44" t="s">
        <v>100</v>
      </c>
      <c r="X48" s="45">
        <v>9.1</v>
      </c>
    </row>
    <row r="49" spans="2:24" ht="15" customHeight="1" x14ac:dyDescent="0.15">
      <c r="B49" s="83"/>
      <c r="C49" s="66" t="s">
        <v>69</v>
      </c>
      <c r="D49" s="74">
        <v>695</v>
      </c>
      <c r="E49" s="54">
        <v>41.3</v>
      </c>
      <c r="F49" s="44">
        <v>46</v>
      </c>
      <c r="G49" s="44">
        <v>38.700000000000003</v>
      </c>
      <c r="H49" s="44">
        <v>39</v>
      </c>
      <c r="I49" s="44">
        <v>8.1999999999999993</v>
      </c>
      <c r="J49" s="44">
        <v>6.8</v>
      </c>
      <c r="K49" s="44">
        <v>18.100000000000001</v>
      </c>
      <c r="L49" s="44">
        <v>10.5</v>
      </c>
      <c r="M49" s="44">
        <v>3.5</v>
      </c>
      <c r="N49" s="44">
        <v>14.2</v>
      </c>
      <c r="O49" s="44">
        <v>23.6</v>
      </c>
      <c r="P49" s="44">
        <v>9.1999999999999993</v>
      </c>
      <c r="Q49" s="44">
        <v>10.9</v>
      </c>
      <c r="R49" s="44">
        <v>35</v>
      </c>
      <c r="S49" s="44">
        <v>14.8</v>
      </c>
      <c r="T49" s="44">
        <v>8.6</v>
      </c>
      <c r="U49" s="44">
        <v>13.5</v>
      </c>
      <c r="V49" s="44">
        <v>2</v>
      </c>
      <c r="W49" s="44">
        <v>9.4</v>
      </c>
      <c r="X49" s="45">
        <v>0.9</v>
      </c>
    </row>
    <row r="50" spans="2:24" ht="15" customHeight="1" x14ac:dyDescent="0.15">
      <c r="B50" s="83"/>
      <c r="C50" s="66" t="s">
        <v>70</v>
      </c>
      <c r="D50" s="74">
        <v>268</v>
      </c>
      <c r="E50" s="54">
        <v>37.700000000000003</v>
      </c>
      <c r="F50" s="44">
        <v>44</v>
      </c>
      <c r="G50" s="44">
        <v>47.8</v>
      </c>
      <c r="H50" s="44">
        <v>36.6</v>
      </c>
      <c r="I50" s="44">
        <v>9</v>
      </c>
      <c r="J50" s="44">
        <v>7.1</v>
      </c>
      <c r="K50" s="44">
        <v>13.8</v>
      </c>
      <c r="L50" s="44">
        <v>14.6</v>
      </c>
      <c r="M50" s="44">
        <v>4.0999999999999996</v>
      </c>
      <c r="N50" s="44">
        <v>18.7</v>
      </c>
      <c r="O50" s="44">
        <v>24.3</v>
      </c>
      <c r="P50" s="44">
        <v>10.1</v>
      </c>
      <c r="Q50" s="44">
        <v>13.8</v>
      </c>
      <c r="R50" s="44">
        <v>40.299999999999997</v>
      </c>
      <c r="S50" s="44">
        <v>21.3</v>
      </c>
      <c r="T50" s="44">
        <v>15.3</v>
      </c>
      <c r="U50" s="44">
        <v>18.7</v>
      </c>
      <c r="V50" s="44">
        <v>0.4</v>
      </c>
      <c r="W50" s="44">
        <v>9</v>
      </c>
      <c r="X50" s="45">
        <v>0.4</v>
      </c>
    </row>
    <row r="51" spans="2:24" ht="15" customHeight="1" x14ac:dyDescent="0.15">
      <c r="B51" s="83"/>
      <c r="C51" s="66" t="s">
        <v>71</v>
      </c>
      <c r="D51" s="74">
        <v>184</v>
      </c>
      <c r="E51" s="54">
        <v>40.200000000000003</v>
      </c>
      <c r="F51" s="44">
        <v>47.3</v>
      </c>
      <c r="G51" s="44">
        <v>54.3</v>
      </c>
      <c r="H51" s="44">
        <v>45.1</v>
      </c>
      <c r="I51" s="44">
        <v>8.6999999999999993</v>
      </c>
      <c r="J51" s="44">
        <v>7.1</v>
      </c>
      <c r="K51" s="44">
        <v>16.8</v>
      </c>
      <c r="L51" s="44">
        <v>13.6</v>
      </c>
      <c r="M51" s="44">
        <v>6.5</v>
      </c>
      <c r="N51" s="44">
        <v>12.5</v>
      </c>
      <c r="O51" s="44">
        <v>20.7</v>
      </c>
      <c r="P51" s="44">
        <v>6.5</v>
      </c>
      <c r="Q51" s="44">
        <v>12</v>
      </c>
      <c r="R51" s="44">
        <v>45.7</v>
      </c>
      <c r="S51" s="44">
        <v>27.2</v>
      </c>
      <c r="T51" s="44">
        <v>13</v>
      </c>
      <c r="U51" s="44">
        <v>16.8</v>
      </c>
      <c r="V51" s="44" t="s">
        <v>100</v>
      </c>
      <c r="W51" s="44">
        <v>6</v>
      </c>
      <c r="X51" s="45">
        <v>0.5</v>
      </c>
    </row>
    <row r="52" spans="2:24" ht="15" customHeight="1" x14ac:dyDescent="0.15">
      <c r="B52" s="83"/>
      <c r="C52" s="66" t="s">
        <v>72</v>
      </c>
      <c r="D52" s="74">
        <v>49</v>
      </c>
      <c r="E52" s="54">
        <v>40.799999999999997</v>
      </c>
      <c r="F52" s="44">
        <v>42.9</v>
      </c>
      <c r="G52" s="44">
        <v>30.6</v>
      </c>
      <c r="H52" s="44">
        <v>30.6</v>
      </c>
      <c r="I52" s="44">
        <v>6.1</v>
      </c>
      <c r="J52" s="44">
        <v>4.0999999999999996</v>
      </c>
      <c r="K52" s="44">
        <v>24.5</v>
      </c>
      <c r="L52" s="44">
        <v>10.199999999999999</v>
      </c>
      <c r="M52" s="44">
        <v>4.0999999999999996</v>
      </c>
      <c r="N52" s="44">
        <v>12.2</v>
      </c>
      <c r="O52" s="44">
        <v>34.700000000000003</v>
      </c>
      <c r="P52" s="44">
        <v>14.3</v>
      </c>
      <c r="Q52" s="44">
        <v>12.2</v>
      </c>
      <c r="R52" s="44">
        <v>32.700000000000003</v>
      </c>
      <c r="S52" s="44">
        <v>10.199999999999999</v>
      </c>
      <c r="T52" s="44">
        <v>14.3</v>
      </c>
      <c r="U52" s="44">
        <v>12.2</v>
      </c>
      <c r="V52" s="44" t="s">
        <v>100</v>
      </c>
      <c r="W52" s="44">
        <v>18.399999999999999</v>
      </c>
      <c r="X52" s="45" t="s">
        <v>100</v>
      </c>
    </row>
    <row r="53" spans="2:24" ht="15" customHeight="1" x14ac:dyDescent="0.15">
      <c r="B53" s="83"/>
      <c r="C53" s="66" t="s">
        <v>73</v>
      </c>
      <c r="D53" s="74">
        <v>343</v>
      </c>
      <c r="E53" s="54">
        <v>24.2</v>
      </c>
      <c r="F53" s="44">
        <v>31.5</v>
      </c>
      <c r="G53" s="44">
        <v>61.5</v>
      </c>
      <c r="H53" s="44">
        <v>38.200000000000003</v>
      </c>
      <c r="I53" s="44">
        <v>6.4</v>
      </c>
      <c r="J53" s="44">
        <v>6.7</v>
      </c>
      <c r="K53" s="44">
        <v>12.8</v>
      </c>
      <c r="L53" s="44">
        <v>14.6</v>
      </c>
      <c r="M53" s="44">
        <v>4.7</v>
      </c>
      <c r="N53" s="44">
        <v>11.4</v>
      </c>
      <c r="O53" s="44">
        <v>12</v>
      </c>
      <c r="P53" s="44">
        <v>7.9</v>
      </c>
      <c r="Q53" s="44">
        <v>13.4</v>
      </c>
      <c r="R53" s="44">
        <v>29.4</v>
      </c>
      <c r="S53" s="44">
        <v>30.6</v>
      </c>
      <c r="T53" s="44">
        <v>9.6</v>
      </c>
      <c r="U53" s="44">
        <v>16.899999999999999</v>
      </c>
      <c r="V53" s="44">
        <v>1.5</v>
      </c>
      <c r="W53" s="44">
        <v>8.6999999999999993</v>
      </c>
      <c r="X53" s="45">
        <v>2.6</v>
      </c>
    </row>
    <row r="54" spans="2:24" ht="15" customHeight="1" x14ac:dyDescent="0.15">
      <c r="B54" s="86"/>
      <c r="C54" s="67" t="s">
        <v>57</v>
      </c>
      <c r="D54" s="75">
        <v>35</v>
      </c>
      <c r="E54" s="55">
        <v>37.1</v>
      </c>
      <c r="F54" s="46">
        <v>45.7</v>
      </c>
      <c r="G54" s="46">
        <v>54.3</v>
      </c>
      <c r="H54" s="46">
        <v>57.1</v>
      </c>
      <c r="I54" s="46">
        <v>2.9</v>
      </c>
      <c r="J54" s="46" t="s">
        <v>100</v>
      </c>
      <c r="K54" s="46">
        <v>25.7</v>
      </c>
      <c r="L54" s="46">
        <v>11.4</v>
      </c>
      <c r="M54" s="46" t="s">
        <v>100</v>
      </c>
      <c r="N54" s="46">
        <v>20</v>
      </c>
      <c r="O54" s="46">
        <v>2.9</v>
      </c>
      <c r="P54" s="46">
        <v>8.6</v>
      </c>
      <c r="Q54" s="46">
        <v>11.4</v>
      </c>
      <c r="R54" s="46">
        <v>25.7</v>
      </c>
      <c r="S54" s="46">
        <v>25.7</v>
      </c>
      <c r="T54" s="46">
        <v>5.7</v>
      </c>
      <c r="U54" s="46">
        <v>14.3</v>
      </c>
      <c r="V54" s="46">
        <v>2.9</v>
      </c>
      <c r="W54" s="46">
        <v>5.7</v>
      </c>
      <c r="X54" s="47">
        <v>2.9</v>
      </c>
    </row>
    <row r="55" spans="2:24" ht="15" customHeight="1" x14ac:dyDescent="0.15">
      <c r="B55" s="82" t="s">
        <v>5</v>
      </c>
      <c r="C55" s="68" t="s">
        <v>74</v>
      </c>
      <c r="D55" s="76">
        <v>318</v>
      </c>
      <c r="E55" s="53">
        <v>30.8</v>
      </c>
      <c r="F55" s="42">
        <v>31.1</v>
      </c>
      <c r="G55" s="42">
        <v>50.9</v>
      </c>
      <c r="H55" s="42">
        <v>39</v>
      </c>
      <c r="I55" s="42">
        <v>7.5</v>
      </c>
      <c r="J55" s="42">
        <v>6.3</v>
      </c>
      <c r="K55" s="42">
        <v>16.399999999999999</v>
      </c>
      <c r="L55" s="42">
        <v>10.4</v>
      </c>
      <c r="M55" s="42">
        <v>4.4000000000000004</v>
      </c>
      <c r="N55" s="42">
        <v>12.9</v>
      </c>
      <c r="O55" s="42">
        <v>19.5</v>
      </c>
      <c r="P55" s="42">
        <v>8.1999999999999993</v>
      </c>
      <c r="Q55" s="42">
        <v>14.5</v>
      </c>
      <c r="R55" s="42">
        <v>28.3</v>
      </c>
      <c r="S55" s="42">
        <v>24.2</v>
      </c>
      <c r="T55" s="42">
        <v>8.5</v>
      </c>
      <c r="U55" s="42">
        <v>14.8</v>
      </c>
      <c r="V55" s="42">
        <v>1.9</v>
      </c>
      <c r="W55" s="42">
        <v>12.6</v>
      </c>
      <c r="X55" s="43">
        <v>1.6</v>
      </c>
    </row>
    <row r="56" spans="2:24" ht="15" customHeight="1" x14ac:dyDescent="0.15">
      <c r="B56" s="83"/>
      <c r="C56" s="66" t="s">
        <v>75</v>
      </c>
      <c r="D56" s="74">
        <v>526</v>
      </c>
      <c r="E56" s="54">
        <v>34.799999999999997</v>
      </c>
      <c r="F56" s="44">
        <v>38.6</v>
      </c>
      <c r="G56" s="44">
        <v>51.7</v>
      </c>
      <c r="H56" s="44">
        <v>42.2</v>
      </c>
      <c r="I56" s="44">
        <v>8.1999999999999993</v>
      </c>
      <c r="J56" s="44">
        <v>7.2</v>
      </c>
      <c r="K56" s="44">
        <v>17.5</v>
      </c>
      <c r="L56" s="44">
        <v>16.899999999999999</v>
      </c>
      <c r="M56" s="44">
        <v>5.5</v>
      </c>
      <c r="N56" s="44">
        <v>15.2</v>
      </c>
      <c r="O56" s="44">
        <v>19.600000000000001</v>
      </c>
      <c r="P56" s="44">
        <v>9.6999999999999993</v>
      </c>
      <c r="Q56" s="44">
        <v>12.7</v>
      </c>
      <c r="R56" s="44">
        <v>38.6</v>
      </c>
      <c r="S56" s="44">
        <v>24.1</v>
      </c>
      <c r="T56" s="44">
        <v>12.7</v>
      </c>
      <c r="U56" s="44">
        <v>16.7</v>
      </c>
      <c r="V56" s="44">
        <v>1.3</v>
      </c>
      <c r="W56" s="44">
        <v>8.6</v>
      </c>
      <c r="X56" s="45">
        <v>1.5</v>
      </c>
    </row>
    <row r="57" spans="2:24" ht="15" customHeight="1" x14ac:dyDescent="0.15">
      <c r="B57" s="83"/>
      <c r="C57" s="66" t="s">
        <v>76</v>
      </c>
      <c r="D57" s="74">
        <v>419</v>
      </c>
      <c r="E57" s="54">
        <v>43.9</v>
      </c>
      <c r="F57" s="44">
        <v>48.4</v>
      </c>
      <c r="G57" s="44">
        <v>45.8</v>
      </c>
      <c r="H57" s="44">
        <v>35.299999999999997</v>
      </c>
      <c r="I57" s="44">
        <v>9.1</v>
      </c>
      <c r="J57" s="44">
        <v>7.4</v>
      </c>
      <c r="K57" s="44">
        <v>17.7</v>
      </c>
      <c r="L57" s="44">
        <v>11.7</v>
      </c>
      <c r="M57" s="44">
        <v>4.8</v>
      </c>
      <c r="N57" s="44">
        <v>12.9</v>
      </c>
      <c r="O57" s="44">
        <v>18.899999999999999</v>
      </c>
      <c r="P57" s="44">
        <v>6.2</v>
      </c>
      <c r="Q57" s="44">
        <v>12.2</v>
      </c>
      <c r="R57" s="44">
        <v>34.4</v>
      </c>
      <c r="S57" s="44">
        <v>18.600000000000001</v>
      </c>
      <c r="T57" s="44">
        <v>11.9</v>
      </c>
      <c r="U57" s="44">
        <v>14.8</v>
      </c>
      <c r="V57" s="44">
        <v>0.7</v>
      </c>
      <c r="W57" s="44">
        <v>7.6</v>
      </c>
      <c r="X57" s="45">
        <v>1.9</v>
      </c>
    </row>
    <row r="58" spans="2:24" ht="15" customHeight="1" x14ac:dyDescent="0.15">
      <c r="B58" s="83"/>
      <c r="C58" s="66" t="s">
        <v>77</v>
      </c>
      <c r="D58" s="74">
        <v>320</v>
      </c>
      <c r="E58" s="54">
        <v>37.799999999999997</v>
      </c>
      <c r="F58" s="44">
        <v>50.3</v>
      </c>
      <c r="G58" s="44">
        <v>39.1</v>
      </c>
      <c r="H58" s="44">
        <v>41.6</v>
      </c>
      <c r="I58" s="44">
        <v>7.8</v>
      </c>
      <c r="J58" s="44">
        <v>5.3</v>
      </c>
      <c r="K58" s="44">
        <v>12.8</v>
      </c>
      <c r="L58" s="44">
        <v>11.9</v>
      </c>
      <c r="M58" s="44">
        <v>2.8</v>
      </c>
      <c r="N58" s="44">
        <v>16.600000000000001</v>
      </c>
      <c r="O58" s="44">
        <v>22.8</v>
      </c>
      <c r="P58" s="44">
        <v>9.6999999999999993</v>
      </c>
      <c r="Q58" s="44">
        <v>10.6</v>
      </c>
      <c r="R58" s="44">
        <v>39.1</v>
      </c>
      <c r="S58" s="44">
        <v>19.7</v>
      </c>
      <c r="T58" s="44">
        <v>10.6</v>
      </c>
      <c r="U58" s="44">
        <v>19.7</v>
      </c>
      <c r="V58" s="44">
        <v>2.5</v>
      </c>
      <c r="W58" s="44">
        <v>8.8000000000000007</v>
      </c>
      <c r="X58" s="45" t="s">
        <v>100</v>
      </c>
    </row>
    <row r="59" spans="2:24" ht="15" customHeight="1" x14ac:dyDescent="0.15">
      <c r="B59" s="83"/>
      <c r="C59" s="66" t="s">
        <v>78</v>
      </c>
      <c r="D59" s="74">
        <v>83</v>
      </c>
      <c r="E59" s="54">
        <v>26.5</v>
      </c>
      <c r="F59" s="44">
        <v>57.8</v>
      </c>
      <c r="G59" s="44">
        <v>39.799999999999997</v>
      </c>
      <c r="H59" s="44">
        <v>38.6</v>
      </c>
      <c r="I59" s="44">
        <v>4.8</v>
      </c>
      <c r="J59" s="44">
        <v>1.2</v>
      </c>
      <c r="K59" s="44">
        <v>14.5</v>
      </c>
      <c r="L59" s="44">
        <v>8.4</v>
      </c>
      <c r="M59" s="44">
        <v>2.4</v>
      </c>
      <c r="N59" s="44">
        <v>15.7</v>
      </c>
      <c r="O59" s="44">
        <v>25.3</v>
      </c>
      <c r="P59" s="44">
        <v>9.6</v>
      </c>
      <c r="Q59" s="44">
        <v>7.2</v>
      </c>
      <c r="R59" s="44">
        <v>38.6</v>
      </c>
      <c r="S59" s="44">
        <v>10.8</v>
      </c>
      <c r="T59" s="44">
        <v>8.4</v>
      </c>
      <c r="U59" s="44">
        <v>14.5</v>
      </c>
      <c r="V59" s="44" t="s">
        <v>100</v>
      </c>
      <c r="W59" s="44">
        <v>12</v>
      </c>
      <c r="X59" s="45">
        <v>1.2</v>
      </c>
    </row>
    <row r="60" spans="2:24" ht="15" customHeight="1" x14ac:dyDescent="0.15">
      <c r="B60" s="83"/>
      <c r="C60" s="66" t="s">
        <v>79</v>
      </c>
      <c r="D60" s="74">
        <v>29</v>
      </c>
      <c r="E60" s="54">
        <v>48.3</v>
      </c>
      <c r="F60" s="44">
        <v>48.3</v>
      </c>
      <c r="G60" s="44">
        <v>55.2</v>
      </c>
      <c r="H60" s="44">
        <v>51.7</v>
      </c>
      <c r="I60" s="44">
        <v>6.9</v>
      </c>
      <c r="J60" s="44">
        <v>10.3</v>
      </c>
      <c r="K60" s="44">
        <v>17.2</v>
      </c>
      <c r="L60" s="44">
        <v>3.4</v>
      </c>
      <c r="M60" s="44">
        <v>3.4</v>
      </c>
      <c r="N60" s="44">
        <v>20.7</v>
      </c>
      <c r="O60" s="44">
        <v>17.2</v>
      </c>
      <c r="P60" s="44">
        <v>20.7</v>
      </c>
      <c r="Q60" s="44">
        <v>6.9</v>
      </c>
      <c r="R60" s="44">
        <v>37.9</v>
      </c>
      <c r="S60" s="44">
        <v>27.6</v>
      </c>
      <c r="T60" s="44">
        <v>3.4</v>
      </c>
      <c r="U60" s="44">
        <v>20.7</v>
      </c>
      <c r="V60" s="44" t="s">
        <v>100</v>
      </c>
      <c r="W60" s="44">
        <v>6.9</v>
      </c>
      <c r="X60" s="45">
        <v>3.4</v>
      </c>
    </row>
    <row r="61" spans="2:24" ht="15" customHeight="1" x14ac:dyDescent="0.15">
      <c r="B61" s="86"/>
      <c r="C61" s="67" t="s">
        <v>80</v>
      </c>
      <c r="D61" s="75">
        <v>14</v>
      </c>
      <c r="E61" s="55">
        <v>42.9</v>
      </c>
      <c r="F61" s="46">
        <v>50</v>
      </c>
      <c r="G61" s="46">
        <v>35.700000000000003</v>
      </c>
      <c r="H61" s="46">
        <v>64.3</v>
      </c>
      <c r="I61" s="46">
        <v>7.1</v>
      </c>
      <c r="J61" s="46">
        <v>7.1</v>
      </c>
      <c r="K61" s="46">
        <v>35.700000000000003</v>
      </c>
      <c r="L61" s="46">
        <v>7.1</v>
      </c>
      <c r="M61" s="46">
        <v>7.1</v>
      </c>
      <c r="N61" s="46">
        <v>21.4</v>
      </c>
      <c r="O61" s="46">
        <v>21.4</v>
      </c>
      <c r="P61" s="46">
        <v>21.4</v>
      </c>
      <c r="Q61" s="46">
        <v>28.6</v>
      </c>
      <c r="R61" s="46">
        <v>21.4</v>
      </c>
      <c r="S61" s="46">
        <v>21.4</v>
      </c>
      <c r="T61" s="46">
        <v>14.3</v>
      </c>
      <c r="U61" s="46">
        <v>21.4</v>
      </c>
      <c r="V61" s="46" t="s">
        <v>100</v>
      </c>
      <c r="W61" s="46">
        <v>7.1</v>
      </c>
      <c r="X61" s="47" t="s">
        <v>100</v>
      </c>
    </row>
    <row r="62" spans="2:24" ht="15" customHeight="1" x14ac:dyDescent="0.15">
      <c r="B62" s="82" t="s">
        <v>6</v>
      </c>
      <c r="C62" s="68" t="s">
        <v>81</v>
      </c>
      <c r="D62" s="76">
        <v>162</v>
      </c>
      <c r="E62" s="53">
        <v>53.1</v>
      </c>
      <c r="F62" s="42">
        <v>77.2</v>
      </c>
      <c r="G62" s="42">
        <v>30.2</v>
      </c>
      <c r="H62" s="42">
        <v>37</v>
      </c>
      <c r="I62" s="42">
        <v>6.8</v>
      </c>
      <c r="J62" s="42">
        <v>5.6</v>
      </c>
      <c r="K62" s="42">
        <v>17.3</v>
      </c>
      <c r="L62" s="42">
        <v>8</v>
      </c>
      <c r="M62" s="42">
        <v>1.2</v>
      </c>
      <c r="N62" s="42">
        <v>14.2</v>
      </c>
      <c r="O62" s="42">
        <v>20.399999999999999</v>
      </c>
      <c r="P62" s="42">
        <v>6.2</v>
      </c>
      <c r="Q62" s="42">
        <v>8.6</v>
      </c>
      <c r="R62" s="42">
        <v>27.2</v>
      </c>
      <c r="S62" s="42">
        <v>4.3</v>
      </c>
      <c r="T62" s="42">
        <v>4.9000000000000004</v>
      </c>
      <c r="U62" s="42">
        <v>17.899999999999999</v>
      </c>
      <c r="V62" s="42">
        <v>0.6</v>
      </c>
      <c r="W62" s="42">
        <v>6.8</v>
      </c>
      <c r="X62" s="43">
        <v>0.6</v>
      </c>
    </row>
    <row r="63" spans="2:24" ht="15" customHeight="1" x14ac:dyDescent="0.15">
      <c r="B63" s="83"/>
      <c r="C63" s="66" t="s">
        <v>82</v>
      </c>
      <c r="D63" s="74">
        <v>172</v>
      </c>
      <c r="E63" s="54">
        <v>39</v>
      </c>
      <c r="F63" s="44">
        <v>60.5</v>
      </c>
      <c r="G63" s="44">
        <v>36.6</v>
      </c>
      <c r="H63" s="44">
        <v>36</v>
      </c>
      <c r="I63" s="44">
        <v>6.4</v>
      </c>
      <c r="J63" s="44">
        <v>5.2</v>
      </c>
      <c r="K63" s="44">
        <v>19.8</v>
      </c>
      <c r="L63" s="44">
        <v>9.3000000000000007</v>
      </c>
      <c r="M63" s="44">
        <v>2.9</v>
      </c>
      <c r="N63" s="44">
        <v>20.3</v>
      </c>
      <c r="O63" s="44">
        <v>23.8</v>
      </c>
      <c r="P63" s="44">
        <v>12.2</v>
      </c>
      <c r="Q63" s="44">
        <v>12.2</v>
      </c>
      <c r="R63" s="44">
        <v>40.700000000000003</v>
      </c>
      <c r="S63" s="44">
        <v>15.7</v>
      </c>
      <c r="T63" s="44">
        <v>8.1</v>
      </c>
      <c r="U63" s="44">
        <v>14</v>
      </c>
      <c r="V63" s="44">
        <v>1.2</v>
      </c>
      <c r="W63" s="44">
        <v>8.1</v>
      </c>
      <c r="X63" s="45" t="s">
        <v>100</v>
      </c>
    </row>
    <row r="64" spans="2:24" ht="15" customHeight="1" x14ac:dyDescent="0.15">
      <c r="B64" s="83"/>
      <c r="C64" s="66" t="s">
        <v>83</v>
      </c>
      <c r="D64" s="74">
        <v>767</v>
      </c>
      <c r="E64" s="54">
        <v>36.5</v>
      </c>
      <c r="F64" s="44">
        <v>39.1</v>
      </c>
      <c r="G64" s="44">
        <v>44.9</v>
      </c>
      <c r="H64" s="44">
        <v>39.799999999999997</v>
      </c>
      <c r="I64" s="44">
        <v>8.3000000000000007</v>
      </c>
      <c r="J64" s="44">
        <v>6.6</v>
      </c>
      <c r="K64" s="44">
        <v>15.9</v>
      </c>
      <c r="L64" s="44">
        <v>13</v>
      </c>
      <c r="M64" s="44">
        <v>4.7</v>
      </c>
      <c r="N64" s="44">
        <v>15.6</v>
      </c>
      <c r="O64" s="44">
        <v>21</v>
      </c>
      <c r="P64" s="44">
        <v>9.4</v>
      </c>
      <c r="Q64" s="44">
        <v>11.3</v>
      </c>
      <c r="R64" s="44">
        <v>38.1</v>
      </c>
      <c r="S64" s="44">
        <v>20.7</v>
      </c>
      <c r="T64" s="44">
        <v>12.5</v>
      </c>
      <c r="U64" s="44">
        <v>16.899999999999999</v>
      </c>
      <c r="V64" s="44">
        <v>1.7</v>
      </c>
      <c r="W64" s="44">
        <v>9.9</v>
      </c>
      <c r="X64" s="45">
        <v>1.6</v>
      </c>
    </row>
    <row r="65" spans="2:24" ht="15" customHeight="1" x14ac:dyDescent="0.15">
      <c r="B65" s="86"/>
      <c r="C65" s="67" t="s">
        <v>84</v>
      </c>
      <c r="D65" s="75">
        <v>276</v>
      </c>
      <c r="E65" s="55">
        <v>33.299999999999997</v>
      </c>
      <c r="F65" s="46">
        <v>37</v>
      </c>
      <c r="G65" s="46">
        <v>64.900000000000006</v>
      </c>
      <c r="H65" s="46">
        <v>45.3</v>
      </c>
      <c r="I65" s="46">
        <v>9.1</v>
      </c>
      <c r="J65" s="46">
        <v>7.2</v>
      </c>
      <c r="K65" s="46">
        <v>15.9</v>
      </c>
      <c r="L65" s="46">
        <v>19.2</v>
      </c>
      <c r="M65" s="46">
        <v>6.9</v>
      </c>
      <c r="N65" s="46">
        <v>10.1</v>
      </c>
      <c r="O65" s="46">
        <v>17</v>
      </c>
      <c r="P65" s="46">
        <v>7.6</v>
      </c>
      <c r="Q65" s="46">
        <v>14.1</v>
      </c>
      <c r="R65" s="46">
        <v>38.4</v>
      </c>
      <c r="S65" s="46">
        <v>33.700000000000003</v>
      </c>
      <c r="T65" s="46">
        <v>14.5</v>
      </c>
      <c r="U65" s="46">
        <v>17.399999999999999</v>
      </c>
      <c r="V65" s="46">
        <v>0.7</v>
      </c>
      <c r="W65" s="46">
        <v>5.0999999999999996</v>
      </c>
      <c r="X65" s="47">
        <v>1.8</v>
      </c>
    </row>
    <row r="66" spans="2:24" ht="15" customHeight="1" x14ac:dyDescent="0.15">
      <c r="B66" s="82" t="s">
        <v>7</v>
      </c>
      <c r="C66" s="68" t="s">
        <v>85</v>
      </c>
      <c r="D66" s="76">
        <v>684</v>
      </c>
      <c r="E66" s="53">
        <v>34.9</v>
      </c>
      <c r="F66" s="42">
        <v>42.7</v>
      </c>
      <c r="G66" s="42">
        <v>53.4</v>
      </c>
      <c r="H66" s="42">
        <v>44</v>
      </c>
      <c r="I66" s="42">
        <v>5.8</v>
      </c>
      <c r="J66" s="42">
        <v>5.8</v>
      </c>
      <c r="K66" s="42">
        <v>12.7</v>
      </c>
      <c r="L66" s="42">
        <v>13.9</v>
      </c>
      <c r="M66" s="42">
        <v>3.9</v>
      </c>
      <c r="N66" s="42">
        <v>15.1</v>
      </c>
      <c r="O66" s="42">
        <v>17.3</v>
      </c>
      <c r="P66" s="42">
        <v>9.1999999999999993</v>
      </c>
      <c r="Q66" s="42">
        <v>9.5</v>
      </c>
      <c r="R66" s="42">
        <v>36.4</v>
      </c>
      <c r="S66" s="42">
        <v>22.2</v>
      </c>
      <c r="T66" s="42">
        <v>9.6</v>
      </c>
      <c r="U66" s="42">
        <v>16.100000000000001</v>
      </c>
      <c r="V66" s="42">
        <v>1.6</v>
      </c>
      <c r="W66" s="42">
        <v>8</v>
      </c>
      <c r="X66" s="43">
        <v>1.2</v>
      </c>
    </row>
    <row r="67" spans="2:24" ht="15" customHeight="1" x14ac:dyDescent="0.15">
      <c r="B67" s="83"/>
      <c r="C67" s="66" t="s">
        <v>86</v>
      </c>
      <c r="D67" s="74">
        <v>402</v>
      </c>
      <c r="E67" s="54">
        <v>37.1</v>
      </c>
      <c r="F67" s="44">
        <v>42.8</v>
      </c>
      <c r="G67" s="44">
        <v>46.3</v>
      </c>
      <c r="H67" s="44">
        <v>39.1</v>
      </c>
      <c r="I67" s="44">
        <v>10.4</v>
      </c>
      <c r="J67" s="44">
        <v>7.7</v>
      </c>
      <c r="K67" s="44">
        <v>22.1</v>
      </c>
      <c r="L67" s="44">
        <v>13.2</v>
      </c>
      <c r="M67" s="44">
        <v>5.2</v>
      </c>
      <c r="N67" s="44">
        <v>11.4</v>
      </c>
      <c r="O67" s="44">
        <v>21.6</v>
      </c>
      <c r="P67" s="44">
        <v>7.5</v>
      </c>
      <c r="Q67" s="44">
        <v>15.2</v>
      </c>
      <c r="R67" s="44">
        <v>36.799999999999997</v>
      </c>
      <c r="S67" s="44">
        <v>27.4</v>
      </c>
      <c r="T67" s="44">
        <v>12.7</v>
      </c>
      <c r="U67" s="44">
        <v>17.399999999999999</v>
      </c>
      <c r="V67" s="44">
        <v>1.2</v>
      </c>
      <c r="W67" s="44">
        <v>8</v>
      </c>
      <c r="X67" s="45">
        <v>1</v>
      </c>
    </row>
    <row r="68" spans="2:24" ht="15" customHeight="1" x14ac:dyDescent="0.15">
      <c r="B68" s="83"/>
      <c r="C68" s="66" t="s">
        <v>87</v>
      </c>
      <c r="D68" s="74">
        <v>7</v>
      </c>
      <c r="E68" s="54">
        <v>28.6</v>
      </c>
      <c r="F68" s="44">
        <v>42.9</v>
      </c>
      <c r="G68" s="44">
        <v>28.6</v>
      </c>
      <c r="H68" s="44">
        <v>14.3</v>
      </c>
      <c r="I68" s="44" t="s">
        <v>100</v>
      </c>
      <c r="J68" s="44" t="s">
        <v>100</v>
      </c>
      <c r="K68" s="44" t="s">
        <v>100</v>
      </c>
      <c r="L68" s="44" t="s">
        <v>100</v>
      </c>
      <c r="M68" s="44" t="s">
        <v>100</v>
      </c>
      <c r="N68" s="44">
        <v>28.6</v>
      </c>
      <c r="O68" s="44">
        <v>14.3</v>
      </c>
      <c r="P68" s="44" t="s">
        <v>100</v>
      </c>
      <c r="Q68" s="44" t="s">
        <v>100</v>
      </c>
      <c r="R68" s="44" t="s">
        <v>100</v>
      </c>
      <c r="S68" s="44">
        <v>14.3</v>
      </c>
      <c r="T68" s="44">
        <v>14.3</v>
      </c>
      <c r="U68" s="44">
        <v>28.6</v>
      </c>
      <c r="V68" s="44" t="s">
        <v>100</v>
      </c>
      <c r="W68" s="44" t="s">
        <v>100</v>
      </c>
      <c r="X68" s="45">
        <v>14.3</v>
      </c>
    </row>
    <row r="69" spans="2:24" ht="15" customHeight="1" x14ac:dyDescent="0.15">
      <c r="B69" s="83"/>
      <c r="C69" s="66" t="s">
        <v>88</v>
      </c>
      <c r="D69" s="74">
        <v>27</v>
      </c>
      <c r="E69" s="54">
        <v>25.9</v>
      </c>
      <c r="F69" s="44">
        <v>33.299999999999997</v>
      </c>
      <c r="G69" s="44">
        <v>44.4</v>
      </c>
      <c r="H69" s="44">
        <v>22.2</v>
      </c>
      <c r="I69" s="44">
        <v>3.7</v>
      </c>
      <c r="J69" s="44">
        <v>11.1</v>
      </c>
      <c r="K69" s="44">
        <v>11.1</v>
      </c>
      <c r="L69" s="44">
        <v>7.4</v>
      </c>
      <c r="M69" s="44">
        <v>3.7</v>
      </c>
      <c r="N69" s="44">
        <v>11.1</v>
      </c>
      <c r="O69" s="44">
        <v>22.2</v>
      </c>
      <c r="P69" s="44">
        <v>7.4</v>
      </c>
      <c r="Q69" s="44">
        <v>7.4</v>
      </c>
      <c r="R69" s="44">
        <v>29.6</v>
      </c>
      <c r="S69" s="44">
        <v>18.5</v>
      </c>
      <c r="T69" s="44">
        <v>22.2</v>
      </c>
      <c r="U69" s="44">
        <v>22.2</v>
      </c>
      <c r="V69" s="44" t="s">
        <v>100</v>
      </c>
      <c r="W69" s="44">
        <v>14.8</v>
      </c>
      <c r="X69" s="45">
        <v>3.7</v>
      </c>
    </row>
    <row r="70" spans="2:24" ht="15" customHeight="1" x14ac:dyDescent="0.15">
      <c r="B70" s="83"/>
      <c r="C70" s="66" t="s">
        <v>89</v>
      </c>
      <c r="D70" s="74">
        <v>373</v>
      </c>
      <c r="E70" s="54">
        <v>44.2</v>
      </c>
      <c r="F70" s="44">
        <v>45.8</v>
      </c>
      <c r="G70" s="44">
        <v>35.9</v>
      </c>
      <c r="H70" s="44">
        <v>38.6</v>
      </c>
      <c r="I70" s="44">
        <v>9.6999999999999993</v>
      </c>
      <c r="J70" s="44">
        <v>6.2</v>
      </c>
      <c r="K70" s="44">
        <v>18.2</v>
      </c>
      <c r="L70" s="44">
        <v>11.5</v>
      </c>
      <c r="M70" s="44">
        <v>4.8</v>
      </c>
      <c r="N70" s="44">
        <v>17.399999999999999</v>
      </c>
      <c r="O70" s="44">
        <v>25.5</v>
      </c>
      <c r="P70" s="44">
        <v>9.6999999999999993</v>
      </c>
      <c r="Q70" s="44">
        <v>14.2</v>
      </c>
      <c r="R70" s="44">
        <v>34.299999999999997</v>
      </c>
      <c r="S70" s="44">
        <v>13.9</v>
      </c>
      <c r="T70" s="44">
        <v>10.199999999999999</v>
      </c>
      <c r="U70" s="44">
        <v>15.8</v>
      </c>
      <c r="V70" s="44">
        <v>1.1000000000000001</v>
      </c>
      <c r="W70" s="44">
        <v>11.3</v>
      </c>
      <c r="X70" s="45">
        <v>1.3</v>
      </c>
    </row>
    <row r="71" spans="2:24" ht="15" customHeight="1" x14ac:dyDescent="0.15">
      <c r="B71" s="83"/>
      <c r="C71" s="66" t="s">
        <v>90</v>
      </c>
      <c r="D71" s="74">
        <v>78</v>
      </c>
      <c r="E71" s="54">
        <v>33.299999999999997</v>
      </c>
      <c r="F71" s="44">
        <v>41</v>
      </c>
      <c r="G71" s="44">
        <v>55.1</v>
      </c>
      <c r="H71" s="44">
        <v>38.5</v>
      </c>
      <c r="I71" s="44">
        <v>10.3</v>
      </c>
      <c r="J71" s="44">
        <v>6.4</v>
      </c>
      <c r="K71" s="44">
        <v>15.4</v>
      </c>
      <c r="L71" s="44">
        <v>14.1</v>
      </c>
      <c r="M71" s="44">
        <v>3.8</v>
      </c>
      <c r="N71" s="44">
        <v>11.5</v>
      </c>
      <c r="O71" s="44">
        <v>24.4</v>
      </c>
      <c r="P71" s="44">
        <v>10.3</v>
      </c>
      <c r="Q71" s="44">
        <v>16.7</v>
      </c>
      <c r="R71" s="44">
        <v>38.5</v>
      </c>
      <c r="S71" s="44">
        <v>21.8</v>
      </c>
      <c r="T71" s="44">
        <v>10.3</v>
      </c>
      <c r="U71" s="44">
        <v>19.2</v>
      </c>
      <c r="V71" s="44">
        <v>1.3</v>
      </c>
      <c r="W71" s="44">
        <v>11.5</v>
      </c>
      <c r="X71" s="45">
        <v>1.3</v>
      </c>
    </row>
    <row r="72" spans="2:24" ht="15" customHeight="1" x14ac:dyDescent="0.15">
      <c r="B72" s="83"/>
      <c r="C72" s="66" t="s">
        <v>91</v>
      </c>
      <c r="D72" s="74">
        <v>43</v>
      </c>
      <c r="E72" s="54">
        <v>30.2</v>
      </c>
      <c r="F72" s="44">
        <v>41.9</v>
      </c>
      <c r="G72" s="44">
        <v>58.1</v>
      </c>
      <c r="H72" s="44">
        <v>39.5</v>
      </c>
      <c r="I72" s="44">
        <v>4.7</v>
      </c>
      <c r="J72" s="44">
        <v>7</v>
      </c>
      <c r="K72" s="44">
        <v>27.9</v>
      </c>
      <c r="L72" s="44">
        <v>11.6</v>
      </c>
      <c r="M72" s="44">
        <v>4.7</v>
      </c>
      <c r="N72" s="44">
        <v>14</v>
      </c>
      <c r="O72" s="44">
        <v>16.3</v>
      </c>
      <c r="P72" s="44">
        <v>4.7</v>
      </c>
      <c r="Q72" s="44">
        <v>18.600000000000001</v>
      </c>
      <c r="R72" s="44">
        <v>32.6</v>
      </c>
      <c r="S72" s="44">
        <v>20.9</v>
      </c>
      <c r="T72" s="44">
        <v>14</v>
      </c>
      <c r="U72" s="44">
        <v>25.6</v>
      </c>
      <c r="V72" s="44">
        <v>7</v>
      </c>
      <c r="W72" s="44">
        <v>4.7</v>
      </c>
      <c r="X72" s="45" t="s">
        <v>100</v>
      </c>
    </row>
    <row r="73" spans="2:24" ht="15" customHeight="1" x14ac:dyDescent="0.15">
      <c r="B73" s="83"/>
      <c r="C73" s="66" t="s">
        <v>92</v>
      </c>
      <c r="D73" s="74">
        <v>41</v>
      </c>
      <c r="E73" s="54">
        <v>39</v>
      </c>
      <c r="F73" s="44">
        <v>48.8</v>
      </c>
      <c r="G73" s="44">
        <v>36.6</v>
      </c>
      <c r="H73" s="44">
        <v>24.4</v>
      </c>
      <c r="I73" s="44">
        <v>7.3</v>
      </c>
      <c r="J73" s="44">
        <v>7.3</v>
      </c>
      <c r="K73" s="44">
        <v>14.6</v>
      </c>
      <c r="L73" s="44">
        <v>4.9000000000000004</v>
      </c>
      <c r="M73" s="44" t="s">
        <v>100</v>
      </c>
      <c r="N73" s="44">
        <v>17.100000000000001</v>
      </c>
      <c r="O73" s="44">
        <v>14.6</v>
      </c>
      <c r="P73" s="44">
        <v>9.8000000000000007</v>
      </c>
      <c r="Q73" s="44">
        <v>2.4</v>
      </c>
      <c r="R73" s="44">
        <v>26.8</v>
      </c>
      <c r="S73" s="44">
        <v>14.6</v>
      </c>
      <c r="T73" s="44">
        <v>2.4</v>
      </c>
      <c r="U73" s="44">
        <v>9.8000000000000007</v>
      </c>
      <c r="V73" s="44" t="s">
        <v>100</v>
      </c>
      <c r="W73" s="44">
        <v>17.100000000000001</v>
      </c>
      <c r="X73" s="45">
        <v>2.4</v>
      </c>
    </row>
    <row r="74" spans="2:24" ht="15" customHeight="1" x14ac:dyDescent="0.15">
      <c r="B74" s="86"/>
      <c r="C74" s="67" t="s">
        <v>93</v>
      </c>
      <c r="D74" s="75">
        <v>20</v>
      </c>
      <c r="E74" s="55">
        <v>30</v>
      </c>
      <c r="F74" s="46">
        <v>25</v>
      </c>
      <c r="G74" s="46">
        <v>70</v>
      </c>
      <c r="H74" s="46">
        <v>45</v>
      </c>
      <c r="I74" s="46">
        <v>15</v>
      </c>
      <c r="J74" s="46">
        <v>15</v>
      </c>
      <c r="K74" s="46">
        <v>15</v>
      </c>
      <c r="L74" s="46">
        <v>15</v>
      </c>
      <c r="M74" s="46">
        <v>10</v>
      </c>
      <c r="N74" s="46">
        <v>10</v>
      </c>
      <c r="O74" s="46">
        <v>25</v>
      </c>
      <c r="P74" s="46">
        <v>25</v>
      </c>
      <c r="Q74" s="46">
        <v>20</v>
      </c>
      <c r="R74" s="46">
        <v>35</v>
      </c>
      <c r="S74" s="46">
        <v>25</v>
      </c>
      <c r="T74" s="46">
        <v>25</v>
      </c>
      <c r="U74" s="46">
        <v>10</v>
      </c>
      <c r="V74" s="46" t="s">
        <v>100</v>
      </c>
      <c r="W74" s="46">
        <v>10</v>
      </c>
      <c r="X74" s="47" t="s">
        <v>100</v>
      </c>
    </row>
    <row r="75" spans="2:24" ht="15" customHeight="1" x14ac:dyDescent="0.15">
      <c r="B75" s="82" t="s">
        <v>8</v>
      </c>
      <c r="C75" s="68" t="s">
        <v>94</v>
      </c>
      <c r="D75" s="76">
        <v>111</v>
      </c>
      <c r="E75" s="53">
        <v>38.700000000000003</v>
      </c>
      <c r="F75" s="42">
        <v>42.3</v>
      </c>
      <c r="G75" s="42">
        <v>41.4</v>
      </c>
      <c r="H75" s="42">
        <v>32.4</v>
      </c>
      <c r="I75" s="42">
        <v>7.2</v>
      </c>
      <c r="J75" s="42">
        <v>9.9</v>
      </c>
      <c r="K75" s="42">
        <v>17.100000000000001</v>
      </c>
      <c r="L75" s="42">
        <v>15.3</v>
      </c>
      <c r="M75" s="42">
        <v>7.2</v>
      </c>
      <c r="N75" s="42">
        <v>15.3</v>
      </c>
      <c r="O75" s="42">
        <v>18.899999999999999</v>
      </c>
      <c r="P75" s="42">
        <v>8.1</v>
      </c>
      <c r="Q75" s="42">
        <v>11.7</v>
      </c>
      <c r="R75" s="42">
        <v>34.200000000000003</v>
      </c>
      <c r="S75" s="42">
        <v>25.2</v>
      </c>
      <c r="T75" s="42">
        <v>17.100000000000001</v>
      </c>
      <c r="U75" s="42">
        <v>16.2</v>
      </c>
      <c r="V75" s="42">
        <v>2.7</v>
      </c>
      <c r="W75" s="42">
        <v>9</v>
      </c>
      <c r="X75" s="43">
        <v>1.8</v>
      </c>
    </row>
    <row r="76" spans="2:24" ht="15" customHeight="1" x14ac:dyDescent="0.15">
      <c r="B76" s="83"/>
      <c r="C76" s="66" t="s">
        <v>95</v>
      </c>
      <c r="D76" s="74">
        <v>340</v>
      </c>
      <c r="E76" s="54">
        <v>35</v>
      </c>
      <c r="F76" s="44">
        <v>41.5</v>
      </c>
      <c r="G76" s="44">
        <v>46.5</v>
      </c>
      <c r="H76" s="44">
        <v>38.799999999999997</v>
      </c>
      <c r="I76" s="44">
        <v>7.4</v>
      </c>
      <c r="J76" s="44">
        <v>6.8</v>
      </c>
      <c r="K76" s="44">
        <v>13.8</v>
      </c>
      <c r="L76" s="44">
        <v>11.5</v>
      </c>
      <c r="M76" s="44">
        <v>4.4000000000000004</v>
      </c>
      <c r="N76" s="44">
        <v>15</v>
      </c>
      <c r="O76" s="44">
        <v>17.399999999999999</v>
      </c>
      <c r="P76" s="44">
        <v>10</v>
      </c>
      <c r="Q76" s="44">
        <v>11.8</v>
      </c>
      <c r="R76" s="44">
        <v>36.5</v>
      </c>
      <c r="S76" s="44">
        <v>22.1</v>
      </c>
      <c r="T76" s="44">
        <v>12.6</v>
      </c>
      <c r="U76" s="44">
        <v>16.2</v>
      </c>
      <c r="V76" s="44">
        <v>1.2</v>
      </c>
      <c r="W76" s="44">
        <v>8.5</v>
      </c>
      <c r="X76" s="45">
        <v>1.5</v>
      </c>
    </row>
    <row r="77" spans="2:24" ht="15" customHeight="1" x14ac:dyDescent="0.15">
      <c r="B77" s="83"/>
      <c r="C77" s="66" t="s">
        <v>96</v>
      </c>
      <c r="D77" s="74">
        <v>653</v>
      </c>
      <c r="E77" s="54">
        <v>38.9</v>
      </c>
      <c r="F77" s="44">
        <v>42.7</v>
      </c>
      <c r="G77" s="44">
        <v>45.9</v>
      </c>
      <c r="H77" s="44">
        <v>41.5</v>
      </c>
      <c r="I77" s="44">
        <v>10</v>
      </c>
      <c r="J77" s="44">
        <v>6.6</v>
      </c>
      <c r="K77" s="44">
        <v>20.2</v>
      </c>
      <c r="L77" s="44">
        <v>11.3</v>
      </c>
      <c r="M77" s="44">
        <v>4.0999999999999996</v>
      </c>
      <c r="N77" s="44">
        <v>12.1</v>
      </c>
      <c r="O77" s="44">
        <v>21.9</v>
      </c>
      <c r="P77" s="44">
        <v>8.6999999999999993</v>
      </c>
      <c r="Q77" s="44">
        <v>13.5</v>
      </c>
      <c r="R77" s="44">
        <v>37.200000000000003</v>
      </c>
      <c r="S77" s="44">
        <v>21.6</v>
      </c>
      <c r="T77" s="44">
        <v>10.4</v>
      </c>
      <c r="U77" s="44">
        <v>15.5</v>
      </c>
      <c r="V77" s="44">
        <v>2</v>
      </c>
      <c r="W77" s="44">
        <v>9.1999999999999993</v>
      </c>
      <c r="X77" s="45">
        <v>1.5</v>
      </c>
    </row>
    <row r="78" spans="2:24" ht="15" customHeight="1" x14ac:dyDescent="0.15">
      <c r="B78" s="83"/>
      <c r="C78" s="66" t="s">
        <v>97</v>
      </c>
      <c r="D78" s="74">
        <v>224</v>
      </c>
      <c r="E78" s="54">
        <v>33</v>
      </c>
      <c r="F78" s="44">
        <v>43.3</v>
      </c>
      <c r="G78" s="44">
        <v>52.2</v>
      </c>
      <c r="H78" s="44">
        <v>44.6</v>
      </c>
      <c r="I78" s="44">
        <v>4.5</v>
      </c>
      <c r="J78" s="44">
        <v>4.5</v>
      </c>
      <c r="K78" s="44">
        <v>14.3</v>
      </c>
      <c r="L78" s="44">
        <v>17</v>
      </c>
      <c r="M78" s="44">
        <v>4.5</v>
      </c>
      <c r="N78" s="44">
        <v>16.100000000000001</v>
      </c>
      <c r="O78" s="44">
        <v>20.100000000000001</v>
      </c>
      <c r="P78" s="44">
        <v>11.6</v>
      </c>
      <c r="Q78" s="44">
        <v>12.9</v>
      </c>
      <c r="R78" s="44">
        <v>34.4</v>
      </c>
      <c r="S78" s="44">
        <v>18.8</v>
      </c>
      <c r="T78" s="44">
        <v>10.3</v>
      </c>
      <c r="U78" s="44">
        <v>17.399999999999999</v>
      </c>
      <c r="V78" s="44" t="s">
        <v>100</v>
      </c>
      <c r="W78" s="44">
        <v>7.1</v>
      </c>
      <c r="X78" s="45">
        <v>0.9</v>
      </c>
    </row>
    <row r="79" spans="2:24" ht="15" customHeight="1" x14ac:dyDescent="0.15">
      <c r="B79" s="83"/>
      <c r="C79" s="66" t="s">
        <v>98</v>
      </c>
      <c r="D79" s="74">
        <v>225</v>
      </c>
      <c r="E79" s="54">
        <v>37.799999999999997</v>
      </c>
      <c r="F79" s="44">
        <v>46.2</v>
      </c>
      <c r="G79" s="44">
        <v>48.4</v>
      </c>
      <c r="H79" s="44">
        <v>39.1</v>
      </c>
      <c r="I79" s="44">
        <v>7.1</v>
      </c>
      <c r="J79" s="44">
        <v>5.8</v>
      </c>
      <c r="K79" s="44">
        <v>12.9</v>
      </c>
      <c r="L79" s="44">
        <v>12.4</v>
      </c>
      <c r="M79" s="44">
        <v>3.6</v>
      </c>
      <c r="N79" s="44">
        <v>18.7</v>
      </c>
      <c r="O79" s="44">
        <v>25.3</v>
      </c>
      <c r="P79" s="44">
        <v>6.2</v>
      </c>
      <c r="Q79" s="44">
        <v>9.3000000000000007</v>
      </c>
      <c r="R79" s="44">
        <v>32.4</v>
      </c>
      <c r="S79" s="44">
        <v>18.7</v>
      </c>
      <c r="T79" s="44">
        <v>8.4</v>
      </c>
      <c r="U79" s="44">
        <v>19.100000000000001</v>
      </c>
      <c r="V79" s="44">
        <v>1.3</v>
      </c>
      <c r="W79" s="44">
        <v>8.9</v>
      </c>
      <c r="X79" s="45">
        <v>1.3</v>
      </c>
    </row>
    <row r="80" spans="2:24" ht="15" customHeight="1" x14ac:dyDescent="0.15">
      <c r="B80" s="86"/>
      <c r="C80" s="67" t="s">
        <v>99</v>
      </c>
      <c r="D80" s="75">
        <v>116</v>
      </c>
      <c r="E80" s="55">
        <v>38.799999999999997</v>
      </c>
      <c r="F80" s="46">
        <v>43.1</v>
      </c>
      <c r="G80" s="46">
        <v>53.4</v>
      </c>
      <c r="H80" s="46">
        <v>37.9</v>
      </c>
      <c r="I80" s="46">
        <v>8.6</v>
      </c>
      <c r="J80" s="46">
        <v>7.8</v>
      </c>
      <c r="K80" s="46">
        <v>18.100000000000001</v>
      </c>
      <c r="L80" s="46">
        <v>15.5</v>
      </c>
      <c r="M80" s="46">
        <v>4.3</v>
      </c>
      <c r="N80" s="46">
        <v>12.9</v>
      </c>
      <c r="O80" s="46">
        <v>16.399999999999999</v>
      </c>
      <c r="P80" s="46">
        <v>7.8</v>
      </c>
      <c r="Q80" s="46">
        <v>13.8</v>
      </c>
      <c r="R80" s="46">
        <v>31</v>
      </c>
      <c r="S80" s="46">
        <v>22.4</v>
      </c>
      <c r="T80" s="46">
        <v>6.9</v>
      </c>
      <c r="U80" s="46">
        <v>18.100000000000001</v>
      </c>
      <c r="V80" s="46">
        <v>0.9</v>
      </c>
      <c r="W80" s="46">
        <v>13.8</v>
      </c>
      <c r="X80" s="47">
        <v>0.9</v>
      </c>
    </row>
    <row r="81" spans="2:24" ht="15" customHeight="1" x14ac:dyDescent="0.15">
      <c r="B81" s="82" t="s">
        <v>9</v>
      </c>
      <c r="C81" s="68" t="s">
        <v>18</v>
      </c>
      <c r="D81" s="76">
        <v>58</v>
      </c>
      <c r="E81" s="53">
        <v>44.8</v>
      </c>
      <c r="F81" s="42">
        <v>65.5</v>
      </c>
      <c r="G81" s="42">
        <v>22.4</v>
      </c>
      <c r="H81" s="42">
        <v>29.3</v>
      </c>
      <c r="I81" s="42">
        <v>8.6</v>
      </c>
      <c r="J81" s="42">
        <v>6.9</v>
      </c>
      <c r="K81" s="42">
        <v>22.4</v>
      </c>
      <c r="L81" s="42">
        <v>6.9</v>
      </c>
      <c r="M81" s="42">
        <v>5.2</v>
      </c>
      <c r="N81" s="42">
        <v>20.7</v>
      </c>
      <c r="O81" s="42">
        <v>34.5</v>
      </c>
      <c r="P81" s="42">
        <v>12.1</v>
      </c>
      <c r="Q81" s="42">
        <v>8.6</v>
      </c>
      <c r="R81" s="42">
        <v>24.1</v>
      </c>
      <c r="S81" s="42">
        <v>10.3</v>
      </c>
      <c r="T81" s="42">
        <v>5.2</v>
      </c>
      <c r="U81" s="42">
        <v>10.3</v>
      </c>
      <c r="V81" s="42">
        <v>1.7</v>
      </c>
      <c r="W81" s="42">
        <v>13.8</v>
      </c>
      <c r="X81" s="43" t="s">
        <v>100</v>
      </c>
    </row>
    <row r="82" spans="2:24" ht="15" customHeight="1" x14ac:dyDescent="0.15">
      <c r="B82" s="83"/>
      <c r="C82" s="66" t="s">
        <v>19</v>
      </c>
      <c r="D82" s="74">
        <v>187</v>
      </c>
      <c r="E82" s="54">
        <v>54.5</v>
      </c>
      <c r="F82" s="44">
        <v>55.6</v>
      </c>
      <c r="G82" s="44">
        <v>32.1</v>
      </c>
      <c r="H82" s="44">
        <v>35.299999999999997</v>
      </c>
      <c r="I82" s="44">
        <v>10.199999999999999</v>
      </c>
      <c r="J82" s="44">
        <v>8</v>
      </c>
      <c r="K82" s="44">
        <v>22.5</v>
      </c>
      <c r="L82" s="44">
        <v>7</v>
      </c>
      <c r="M82" s="44">
        <v>1.6</v>
      </c>
      <c r="N82" s="44">
        <v>14.4</v>
      </c>
      <c r="O82" s="44">
        <v>21.9</v>
      </c>
      <c r="P82" s="44">
        <v>7.5</v>
      </c>
      <c r="Q82" s="44">
        <v>10.7</v>
      </c>
      <c r="R82" s="44">
        <v>33.700000000000003</v>
      </c>
      <c r="S82" s="44">
        <v>10.199999999999999</v>
      </c>
      <c r="T82" s="44">
        <v>7.5</v>
      </c>
      <c r="U82" s="44">
        <v>16</v>
      </c>
      <c r="V82" s="44">
        <v>1.1000000000000001</v>
      </c>
      <c r="W82" s="44">
        <v>6.4</v>
      </c>
      <c r="X82" s="45">
        <v>1.1000000000000001</v>
      </c>
    </row>
    <row r="83" spans="2:24" ht="15" customHeight="1" x14ac:dyDescent="0.15">
      <c r="B83" s="83"/>
      <c r="C83" s="66" t="s">
        <v>20</v>
      </c>
      <c r="D83" s="74">
        <v>133</v>
      </c>
      <c r="E83" s="54">
        <v>45.9</v>
      </c>
      <c r="F83" s="44">
        <v>52.6</v>
      </c>
      <c r="G83" s="44">
        <v>45.9</v>
      </c>
      <c r="H83" s="44">
        <v>35.299999999999997</v>
      </c>
      <c r="I83" s="44">
        <v>6.8</v>
      </c>
      <c r="J83" s="44">
        <v>6</v>
      </c>
      <c r="K83" s="44">
        <v>20.3</v>
      </c>
      <c r="L83" s="44">
        <v>15.8</v>
      </c>
      <c r="M83" s="44">
        <v>3.8</v>
      </c>
      <c r="N83" s="44">
        <v>13.5</v>
      </c>
      <c r="O83" s="44">
        <v>21.1</v>
      </c>
      <c r="P83" s="44">
        <v>8.3000000000000007</v>
      </c>
      <c r="Q83" s="44">
        <v>13.5</v>
      </c>
      <c r="R83" s="44">
        <v>33.799999999999997</v>
      </c>
      <c r="S83" s="44">
        <v>14.3</v>
      </c>
      <c r="T83" s="44">
        <v>10.5</v>
      </c>
      <c r="U83" s="44">
        <v>16.5</v>
      </c>
      <c r="V83" s="44">
        <v>1.5</v>
      </c>
      <c r="W83" s="44">
        <v>9</v>
      </c>
      <c r="X83" s="45">
        <v>0.8</v>
      </c>
    </row>
    <row r="84" spans="2:24" ht="15" customHeight="1" x14ac:dyDescent="0.15">
      <c r="B84" s="83"/>
      <c r="C84" s="66" t="s">
        <v>21</v>
      </c>
      <c r="D84" s="74">
        <v>262</v>
      </c>
      <c r="E84" s="54">
        <v>38.200000000000003</v>
      </c>
      <c r="F84" s="44">
        <v>45.4</v>
      </c>
      <c r="G84" s="44">
        <v>39.700000000000003</v>
      </c>
      <c r="H84" s="44">
        <v>37.4</v>
      </c>
      <c r="I84" s="44">
        <v>8.4</v>
      </c>
      <c r="J84" s="44">
        <v>6.9</v>
      </c>
      <c r="K84" s="44">
        <v>18.7</v>
      </c>
      <c r="L84" s="44">
        <v>9.5</v>
      </c>
      <c r="M84" s="44">
        <v>4.5999999999999996</v>
      </c>
      <c r="N84" s="44">
        <v>16</v>
      </c>
      <c r="O84" s="44">
        <v>26.7</v>
      </c>
      <c r="P84" s="44">
        <v>11.1</v>
      </c>
      <c r="Q84" s="44">
        <v>12.6</v>
      </c>
      <c r="R84" s="44">
        <v>36.6</v>
      </c>
      <c r="S84" s="44">
        <v>11.1</v>
      </c>
      <c r="T84" s="44">
        <v>12.6</v>
      </c>
      <c r="U84" s="44">
        <v>14.9</v>
      </c>
      <c r="V84" s="44">
        <v>2.7</v>
      </c>
      <c r="W84" s="44">
        <v>11.1</v>
      </c>
      <c r="X84" s="45">
        <v>1.9</v>
      </c>
    </row>
    <row r="85" spans="2:24" ht="15" customHeight="1" x14ac:dyDescent="0.15">
      <c r="B85" s="83"/>
      <c r="C85" s="66" t="s">
        <v>22</v>
      </c>
      <c r="D85" s="74">
        <v>295</v>
      </c>
      <c r="E85" s="54">
        <v>38.6</v>
      </c>
      <c r="F85" s="44">
        <v>40</v>
      </c>
      <c r="G85" s="44">
        <v>43.1</v>
      </c>
      <c r="H85" s="44">
        <v>42.4</v>
      </c>
      <c r="I85" s="44">
        <v>8.5</v>
      </c>
      <c r="J85" s="44">
        <v>5.8</v>
      </c>
      <c r="K85" s="44">
        <v>19</v>
      </c>
      <c r="L85" s="44">
        <v>13.6</v>
      </c>
      <c r="M85" s="44">
        <v>3.7</v>
      </c>
      <c r="N85" s="44">
        <v>16.899999999999999</v>
      </c>
      <c r="O85" s="44">
        <v>22.4</v>
      </c>
      <c r="P85" s="44">
        <v>10.5</v>
      </c>
      <c r="Q85" s="44">
        <v>11.2</v>
      </c>
      <c r="R85" s="44">
        <v>38.299999999999997</v>
      </c>
      <c r="S85" s="44">
        <v>19.7</v>
      </c>
      <c r="T85" s="44">
        <v>9.8000000000000007</v>
      </c>
      <c r="U85" s="44">
        <v>16.600000000000001</v>
      </c>
      <c r="V85" s="44">
        <v>1.4</v>
      </c>
      <c r="W85" s="44">
        <v>8.5</v>
      </c>
      <c r="X85" s="45">
        <v>0.3</v>
      </c>
    </row>
    <row r="86" spans="2:24" ht="15" customHeight="1" x14ac:dyDescent="0.15">
      <c r="B86" s="84"/>
      <c r="C86" s="69" t="s">
        <v>23</v>
      </c>
      <c r="D86" s="77">
        <v>798</v>
      </c>
      <c r="E86" s="56">
        <v>29.1</v>
      </c>
      <c r="F86" s="48">
        <v>36.6</v>
      </c>
      <c r="G86" s="48">
        <v>57</v>
      </c>
      <c r="H86" s="48">
        <v>42.6</v>
      </c>
      <c r="I86" s="48">
        <v>7.1</v>
      </c>
      <c r="J86" s="48">
        <v>6.3</v>
      </c>
      <c r="K86" s="48">
        <v>11.9</v>
      </c>
      <c r="L86" s="48">
        <v>14.7</v>
      </c>
      <c r="M86" s="48">
        <v>5.4</v>
      </c>
      <c r="N86" s="48">
        <v>12.8</v>
      </c>
      <c r="O86" s="48">
        <v>15.5</v>
      </c>
      <c r="P86" s="48">
        <v>7.6</v>
      </c>
      <c r="Q86" s="48">
        <v>13</v>
      </c>
      <c r="R86" s="48">
        <v>35.5</v>
      </c>
      <c r="S86" s="48">
        <v>29.7</v>
      </c>
      <c r="T86" s="48">
        <v>12.2</v>
      </c>
      <c r="U86" s="48">
        <v>17</v>
      </c>
      <c r="V86" s="48">
        <v>1.1000000000000001</v>
      </c>
      <c r="W86" s="48">
        <v>9.5</v>
      </c>
      <c r="X86" s="49">
        <v>1.8</v>
      </c>
    </row>
  </sheetData>
  <mergeCells count="32">
    <mergeCell ref="W5:W6"/>
    <mergeCell ref="X5:X6"/>
    <mergeCell ref="R5:R6"/>
    <mergeCell ref="S5:S6"/>
    <mergeCell ref="T5:T6"/>
    <mergeCell ref="U5:U6"/>
    <mergeCell ref="V5:V6"/>
    <mergeCell ref="M5:M6"/>
    <mergeCell ref="N5:N6"/>
    <mergeCell ref="O5:O6"/>
    <mergeCell ref="P5:P6"/>
    <mergeCell ref="Q5:Q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B5928-34AC-4268-89BC-8B92658BFFAC}">
  <sheetPr codeName="Sheet31"/>
  <dimension ref="A1:I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9" ht="18" customHeight="1" x14ac:dyDescent="0.15">
      <c r="A1" s="39" t="str">
        <f>HYPERLINK("#目次!A"&amp;ROW(目次!$A$1),"[目次先頭へ戻る]")</f>
        <v>[目次先頭へ戻る]</v>
      </c>
    </row>
    <row r="2" spans="1:9" ht="18" customHeight="1" x14ac:dyDescent="0.15">
      <c r="A2" s="38" t="str">
        <f>HYPERLINK("#目次!C"&amp;ROW(目次!$C$42),"[問11]")</f>
        <v>[問11]</v>
      </c>
    </row>
    <row r="3" spans="1:9" ht="13.5" customHeight="1" x14ac:dyDescent="0.15">
      <c r="B3" s="40" t="s">
        <v>0</v>
      </c>
    </row>
    <row r="4" spans="1:9" ht="13.5" customHeight="1" x14ac:dyDescent="0.15">
      <c r="B4" s="40" t="s">
        <v>214</v>
      </c>
    </row>
    <row r="5" spans="1:9" ht="20.25" customHeight="1" x14ac:dyDescent="0.15">
      <c r="B5" s="91"/>
      <c r="C5" s="92"/>
      <c r="D5" s="105" t="s">
        <v>601</v>
      </c>
      <c r="E5" s="107" t="s">
        <v>639</v>
      </c>
      <c r="F5" s="87" t="s">
        <v>638</v>
      </c>
      <c r="G5" s="87" t="s">
        <v>637</v>
      </c>
      <c r="H5" s="87" t="s">
        <v>217</v>
      </c>
      <c r="I5" s="89" t="s">
        <v>570</v>
      </c>
    </row>
    <row r="6" spans="1:9" ht="178.5" customHeight="1" x14ac:dyDescent="0.15">
      <c r="B6" s="93"/>
      <c r="C6" s="94"/>
      <c r="D6" s="106"/>
      <c r="E6" s="108"/>
      <c r="F6" s="88" t="s">
        <v>215</v>
      </c>
      <c r="G6" s="88" t="s">
        <v>216</v>
      </c>
      <c r="H6" s="88" t="s">
        <v>217</v>
      </c>
      <c r="I6" s="90" t="s">
        <v>27</v>
      </c>
    </row>
    <row r="7" spans="1:9" ht="15" customHeight="1" x14ac:dyDescent="0.15">
      <c r="B7" s="95" t="s">
        <v>17</v>
      </c>
      <c r="C7" s="96"/>
      <c r="D7" s="72">
        <v>1746</v>
      </c>
      <c r="E7" s="60">
        <v>18.3</v>
      </c>
      <c r="F7" s="61">
        <v>48.4</v>
      </c>
      <c r="G7" s="61">
        <v>9.6</v>
      </c>
      <c r="H7" s="61">
        <v>22.7</v>
      </c>
      <c r="I7" s="62">
        <v>1</v>
      </c>
    </row>
    <row r="8" spans="1:9" ht="15" customHeight="1" x14ac:dyDescent="0.15">
      <c r="B8" s="85" t="s">
        <v>1</v>
      </c>
      <c r="C8" s="65" t="s">
        <v>28</v>
      </c>
      <c r="D8" s="73">
        <v>13</v>
      </c>
      <c r="E8" s="57">
        <v>7.7</v>
      </c>
      <c r="F8" s="58">
        <v>61.5</v>
      </c>
      <c r="G8" s="58">
        <v>7.7</v>
      </c>
      <c r="H8" s="58">
        <v>23.1</v>
      </c>
      <c r="I8" s="59" t="s">
        <v>100</v>
      </c>
    </row>
    <row r="9" spans="1:9" ht="15" customHeight="1" x14ac:dyDescent="0.15">
      <c r="B9" s="83"/>
      <c r="C9" s="66" t="s">
        <v>29</v>
      </c>
      <c r="D9" s="74">
        <v>61</v>
      </c>
      <c r="E9" s="54">
        <v>8.1999999999999993</v>
      </c>
      <c r="F9" s="44">
        <v>42.6</v>
      </c>
      <c r="G9" s="44">
        <v>4.9000000000000004</v>
      </c>
      <c r="H9" s="44">
        <v>42.6</v>
      </c>
      <c r="I9" s="45">
        <v>1.6</v>
      </c>
    </row>
    <row r="10" spans="1:9" ht="15" customHeight="1" x14ac:dyDescent="0.15">
      <c r="B10" s="83"/>
      <c r="C10" s="66" t="s">
        <v>30</v>
      </c>
      <c r="D10" s="74">
        <v>77</v>
      </c>
      <c r="E10" s="54">
        <v>13</v>
      </c>
      <c r="F10" s="44">
        <v>42.9</v>
      </c>
      <c r="G10" s="44">
        <v>13</v>
      </c>
      <c r="H10" s="44">
        <v>31.2</v>
      </c>
      <c r="I10" s="45" t="s">
        <v>100</v>
      </c>
    </row>
    <row r="11" spans="1:9" ht="15" customHeight="1" x14ac:dyDescent="0.15">
      <c r="B11" s="83"/>
      <c r="C11" s="66" t="s">
        <v>31</v>
      </c>
      <c r="D11" s="74">
        <v>105</v>
      </c>
      <c r="E11" s="54">
        <v>15.2</v>
      </c>
      <c r="F11" s="44">
        <v>56.2</v>
      </c>
      <c r="G11" s="44">
        <v>5.7</v>
      </c>
      <c r="H11" s="44">
        <v>22.9</v>
      </c>
      <c r="I11" s="45" t="s">
        <v>100</v>
      </c>
    </row>
    <row r="12" spans="1:9" ht="15" customHeight="1" x14ac:dyDescent="0.15">
      <c r="B12" s="83"/>
      <c r="C12" s="66" t="s">
        <v>32</v>
      </c>
      <c r="D12" s="74">
        <v>136</v>
      </c>
      <c r="E12" s="54">
        <v>19.899999999999999</v>
      </c>
      <c r="F12" s="44">
        <v>44.1</v>
      </c>
      <c r="G12" s="44">
        <v>13.2</v>
      </c>
      <c r="H12" s="44">
        <v>21.3</v>
      </c>
      <c r="I12" s="45">
        <v>1.5</v>
      </c>
    </row>
    <row r="13" spans="1:9" ht="15" customHeight="1" x14ac:dyDescent="0.15">
      <c r="B13" s="83"/>
      <c r="C13" s="66" t="s">
        <v>33</v>
      </c>
      <c r="D13" s="74">
        <v>71</v>
      </c>
      <c r="E13" s="54">
        <v>15.5</v>
      </c>
      <c r="F13" s="44">
        <v>39.4</v>
      </c>
      <c r="G13" s="44">
        <v>16.899999999999999</v>
      </c>
      <c r="H13" s="44">
        <v>28.2</v>
      </c>
      <c r="I13" s="45" t="s">
        <v>100</v>
      </c>
    </row>
    <row r="14" spans="1:9" ht="15" customHeight="1" x14ac:dyDescent="0.15">
      <c r="B14" s="83"/>
      <c r="C14" s="66" t="s">
        <v>34</v>
      </c>
      <c r="D14" s="74">
        <v>62</v>
      </c>
      <c r="E14" s="54">
        <v>16.100000000000001</v>
      </c>
      <c r="F14" s="44">
        <v>48.4</v>
      </c>
      <c r="G14" s="44">
        <v>6.5</v>
      </c>
      <c r="H14" s="44">
        <v>29</v>
      </c>
      <c r="I14" s="45" t="s">
        <v>100</v>
      </c>
    </row>
    <row r="15" spans="1:9" ht="15" customHeight="1" x14ac:dyDescent="0.15">
      <c r="B15" s="83"/>
      <c r="C15" s="66" t="s">
        <v>35</v>
      </c>
      <c r="D15" s="74">
        <v>62</v>
      </c>
      <c r="E15" s="54">
        <v>11.3</v>
      </c>
      <c r="F15" s="44">
        <v>33.9</v>
      </c>
      <c r="G15" s="44">
        <v>12.9</v>
      </c>
      <c r="H15" s="44">
        <v>40.299999999999997</v>
      </c>
      <c r="I15" s="45">
        <v>1.6</v>
      </c>
    </row>
    <row r="16" spans="1:9" ht="15" customHeight="1" x14ac:dyDescent="0.15">
      <c r="B16" s="83"/>
      <c r="C16" s="66" t="s">
        <v>36</v>
      </c>
      <c r="D16" s="74">
        <v>118</v>
      </c>
      <c r="E16" s="54">
        <v>16.100000000000001</v>
      </c>
      <c r="F16" s="44">
        <v>42.4</v>
      </c>
      <c r="G16" s="44">
        <v>12.7</v>
      </c>
      <c r="H16" s="44">
        <v>27.1</v>
      </c>
      <c r="I16" s="45">
        <v>1.7</v>
      </c>
    </row>
    <row r="17" spans="2:9" ht="15" customHeight="1" x14ac:dyDescent="0.15">
      <c r="B17" s="83"/>
      <c r="C17" s="66" t="s">
        <v>37</v>
      </c>
      <c r="D17" s="74">
        <v>13</v>
      </c>
      <c r="E17" s="54" t="s">
        <v>100</v>
      </c>
      <c r="F17" s="44">
        <v>61.5</v>
      </c>
      <c r="G17" s="44">
        <v>7.7</v>
      </c>
      <c r="H17" s="44">
        <v>30.8</v>
      </c>
      <c r="I17" s="45" t="s">
        <v>100</v>
      </c>
    </row>
    <row r="18" spans="2:9" ht="15" customHeight="1" x14ac:dyDescent="0.15">
      <c r="B18" s="83"/>
      <c r="C18" s="66" t="s">
        <v>38</v>
      </c>
      <c r="D18" s="74">
        <v>90</v>
      </c>
      <c r="E18" s="54">
        <v>10</v>
      </c>
      <c r="F18" s="44">
        <v>60</v>
      </c>
      <c r="G18" s="44">
        <v>7.8</v>
      </c>
      <c r="H18" s="44">
        <v>22.2</v>
      </c>
      <c r="I18" s="45" t="s">
        <v>100</v>
      </c>
    </row>
    <row r="19" spans="2:9" ht="15" customHeight="1" x14ac:dyDescent="0.15">
      <c r="B19" s="83"/>
      <c r="C19" s="66" t="s">
        <v>39</v>
      </c>
      <c r="D19" s="74">
        <v>119</v>
      </c>
      <c r="E19" s="54">
        <v>12.6</v>
      </c>
      <c r="F19" s="44">
        <v>56.3</v>
      </c>
      <c r="G19" s="44">
        <v>9.1999999999999993</v>
      </c>
      <c r="H19" s="44">
        <v>21.8</v>
      </c>
      <c r="I19" s="45" t="s">
        <v>100</v>
      </c>
    </row>
    <row r="20" spans="2:9" ht="15" customHeight="1" x14ac:dyDescent="0.15">
      <c r="B20" s="83"/>
      <c r="C20" s="66" t="s">
        <v>40</v>
      </c>
      <c r="D20" s="74">
        <v>165</v>
      </c>
      <c r="E20" s="54">
        <v>26.1</v>
      </c>
      <c r="F20" s="44">
        <v>56.4</v>
      </c>
      <c r="G20" s="44">
        <v>4.2</v>
      </c>
      <c r="H20" s="44">
        <v>12.1</v>
      </c>
      <c r="I20" s="45">
        <v>1.2</v>
      </c>
    </row>
    <row r="21" spans="2:9" ht="15" customHeight="1" x14ac:dyDescent="0.15">
      <c r="B21" s="83"/>
      <c r="C21" s="66" t="s">
        <v>41</v>
      </c>
      <c r="D21" s="74">
        <v>216</v>
      </c>
      <c r="E21" s="54">
        <v>23.1</v>
      </c>
      <c r="F21" s="44">
        <v>50</v>
      </c>
      <c r="G21" s="44">
        <v>6.5</v>
      </c>
      <c r="H21" s="44">
        <v>19.899999999999999</v>
      </c>
      <c r="I21" s="45">
        <v>0.5</v>
      </c>
    </row>
    <row r="22" spans="2:9" ht="15" customHeight="1" x14ac:dyDescent="0.15">
      <c r="B22" s="83"/>
      <c r="C22" s="66" t="s">
        <v>42</v>
      </c>
      <c r="D22" s="74">
        <v>76</v>
      </c>
      <c r="E22" s="54">
        <v>25</v>
      </c>
      <c r="F22" s="44">
        <v>46.1</v>
      </c>
      <c r="G22" s="44">
        <v>10.5</v>
      </c>
      <c r="H22" s="44">
        <v>17.100000000000001</v>
      </c>
      <c r="I22" s="45">
        <v>1.3</v>
      </c>
    </row>
    <row r="23" spans="2:9" ht="15" customHeight="1" x14ac:dyDescent="0.15">
      <c r="B23" s="83"/>
      <c r="C23" s="66" t="s">
        <v>43</v>
      </c>
      <c r="D23" s="74">
        <v>60</v>
      </c>
      <c r="E23" s="54">
        <v>25</v>
      </c>
      <c r="F23" s="44">
        <v>45</v>
      </c>
      <c r="G23" s="44">
        <v>15</v>
      </c>
      <c r="H23" s="44">
        <v>15</v>
      </c>
      <c r="I23" s="45" t="s">
        <v>100</v>
      </c>
    </row>
    <row r="24" spans="2:9" ht="15" customHeight="1" x14ac:dyDescent="0.15">
      <c r="B24" s="83"/>
      <c r="C24" s="66" t="s">
        <v>44</v>
      </c>
      <c r="D24" s="74">
        <v>75</v>
      </c>
      <c r="E24" s="54">
        <v>20</v>
      </c>
      <c r="F24" s="44">
        <v>42.7</v>
      </c>
      <c r="G24" s="44">
        <v>14.7</v>
      </c>
      <c r="H24" s="44">
        <v>21.3</v>
      </c>
      <c r="I24" s="45">
        <v>1.3</v>
      </c>
    </row>
    <row r="25" spans="2:9" ht="15" customHeight="1" x14ac:dyDescent="0.15">
      <c r="B25" s="83"/>
      <c r="C25" s="66" t="s">
        <v>45</v>
      </c>
      <c r="D25" s="74">
        <v>191</v>
      </c>
      <c r="E25" s="54">
        <v>22</v>
      </c>
      <c r="F25" s="44">
        <v>46.1</v>
      </c>
      <c r="G25" s="44">
        <v>11</v>
      </c>
      <c r="H25" s="44">
        <v>18.3</v>
      </c>
      <c r="I25" s="45">
        <v>2.6</v>
      </c>
    </row>
    <row r="26" spans="2:9" ht="15" customHeight="1" x14ac:dyDescent="0.15">
      <c r="B26" s="83"/>
      <c r="C26" s="66" t="s">
        <v>46</v>
      </c>
      <c r="D26" s="74" t="s">
        <v>100</v>
      </c>
      <c r="E26" s="54" t="s">
        <v>100</v>
      </c>
      <c r="F26" s="44" t="s">
        <v>100</v>
      </c>
      <c r="G26" s="44" t="s">
        <v>100</v>
      </c>
      <c r="H26" s="44" t="s">
        <v>100</v>
      </c>
      <c r="I26" s="45" t="s">
        <v>100</v>
      </c>
    </row>
    <row r="27" spans="2:9" ht="15" customHeight="1" x14ac:dyDescent="0.15">
      <c r="B27" s="83"/>
      <c r="C27" s="66" t="s">
        <v>47</v>
      </c>
      <c r="D27" s="74">
        <v>1</v>
      </c>
      <c r="E27" s="54" t="s">
        <v>100</v>
      </c>
      <c r="F27" s="44" t="s">
        <v>100</v>
      </c>
      <c r="G27" s="44" t="s">
        <v>100</v>
      </c>
      <c r="H27" s="44">
        <v>100</v>
      </c>
      <c r="I27" s="45" t="s">
        <v>100</v>
      </c>
    </row>
    <row r="28" spans="2:9" ht="15" customHeight="1" x14ac:dyDescent="0.15">
      <c r="B28" s="83"/>
      <c r="C28" s="66" t="s">
        <v>48</v>
      </c>
      <c r="D28" s="74">
        <v>2</v>
      </c>
      <c r="E28" s="54">
        <v>50</v>
      </c>
      <c r="F28" s="44">
        <v>50</v>
      </c>
      <c r="G28" s="44" t="s">
        <v>100</v>
      </c>
      <c r="H28" s="44" t="s">
        <v>100</v>
      </c>
      <c r="I28" s="45" t="s">
        <v>100</v>
      </c>
    </row>
    <row r="29" spans="2:9" ht="15" customHeight="1" x14ac:dyDescent="0.15">
      <c r="B29" s="83"/>
      <c r="C29" s="66" t="s">
        <v>49</v>
      </c>
      <c r="D29" s="74">
        <v>1</v>
      </c>
      <c r="E29" s="54" t="s">
        <v>100</v>
      </c>
      <c r="F29" s="44" t="s">
        <v>100</v>
      </c>
      <c r="G29" s="44" t="s">
        <v>100</v>
      </c>
      <c r="H29" s="44">
        <v>100</v>
      </c>
      <c r="I29" s="45" t="s">
        <v>100</v>
      </c>
    </row>
    <row r="30" spans="2:9" ht="15" customHeight="1" x14ac:dyDescent="0.15">
      <c r="B30" s="83"/>
      <c r="C30" s="66" t="s">
        <v>50</v>
      </c>
      <c r="D30" s="74">
        <v>1</v>
      </c>
      <c r="E30" s="54" t="s">
        <v>100</v>
      </c>
      <c r="F30" s="44">
        <v>100</v>
      </c>
      <c r="G30" s="44" t="s">
        <v>100</v>
      </c>
      <c r="H30" s="44" t="s">
        <v>100</v>
      </c>
      <c r="I30" s="45" t="s">
        <v>100</v>
      </c>
    </row>
    <row r="31" spans="2:9" ht="15" customHeight="1" x14ac:dyDescent="0.15">
      <c r="B31" s="83"/>
      <c r="C31" s="66" t="s">
        <v>51</v>
      </c>
      <c r="D31" s="74">
        <v>1</v>
      </c>
      <c r="E31" s="54">
        <v>100</v>
      </c>
      <c r="F31" s="44" t="s">
        <v>100</v>
      </c>
      <c r="G31" s="44" t="s">
        <v>100</v>
      </c>
      <c r="H31" s="44" t="s">
        <v>100</v>
      </c>
      <c r="I31" s="45" t="s">
        <v>100</v>
      </c>
    </row>
    <row r="32" spans="2:9" ht="15" customHeight="1" x14ac:dyDescent="0.15">
      <c r="B32" s="83"/>
      <c r="C32" s="66" t="s">
        <v>52</v>
      </c>
      <c r="D32" s="74" t="s">
        <v>100</v>
      </c>
      <c r="E32" s="54" t="s">
        <v>100</v>
      </c>
      <c r="F32" s="44" t="s">
        <v>100</v>
      </c>
      <c r="G32" s="44" t="s">
        <v>100</v>
      </c>
      <c r="H32" s="44" t="s">
        <v>100</v>
      </c>
      <c r="I32" s="45" t="s">
        <v>100</v>
      </c>
    </row>
    <row r="33" spans="2:9" ht="15" customHeight="1" x14ac:dyDescent="0.15">
      <c r="B33" s="83"/>
      <c r="C33" s="66" t="s">
        <v>53</v>
      </c>
      <c r="D33" s="74" t="s">
        <v>100</v>
      </c>
      <c r="E33" s="54" t="s">
        <v>100</v>
      </c>
      <c r="F33" s="44" t="s">
        <v>100</v>
      </c>
      <c r="G33" s="44" t="s">
        <v>100</v>
      </c>
      <c r="H33" s="44" t="s">
        <v>100</v>
      </c>
      <c r="I33" s="45" t="s">
        <v>100</v>
      </c>
    </row>
    <row r="34" spans="2:9" ht="15" customHeight="1" x14ac:dyDescent="0.15">
      <c r="B34" s="86"/>
      <c r="C34" s="67" t="s">
        <v>54</v>
      </c>
      <c r="D34" s="75" t="s">
        <v>100</v>
      </c>
      <c r="E34" s="55" t="s">
        <v>100</v>
      </c>
      <c r="F34" s="46" t="s">
        <v>100</v>
      </c>
      <c r="G34" s="46" t="s">
        <v>100</v>
      </c>
      <c r="H34" s="46" t="s">
        <v>100</v>
      </c>
      <c r="I34" s="47" t="s">
        <v>100</v>
      </c>
    </row>
    <row r="35" spans="2:9" ht="15" customHeight="1" x14ac:dyDescent="0.15">
      <c r="B35" s="82" t="s">
        <v>2</v>
      </c>
      <c r="C35" s="68" t="s">
        <v>55</v>
      </c>
      <c r="D35" s="76">
        <v>705</v>
      </c>
      <c r="E35" s="53">
        <v>15</v>
      </c>
      <c r="F35" s="42">
        <v>44.7</v>
      </c>
      <c r="G35" s="42">
        <v>10.9</v>
      </c>
      <c r="H35" s="42">
        <v>28.5</v>
      </c>
      <c r="I35" s="43">
        <v>0.9</v>
      </c>
    </row>
    <row r="36" spans="2:9" ht="15" customHeight="1" x14ac:dyDescent="0.15">
      <c r="B36" s="83"/>
      <c r="C36" s="66" t="s">
        <v>56</v>
      </c>
      <c r="D36" s="74">
        <v>1005</v>
      </c>
      <c r="E36" s="54">
        <v>20.7</v>
      </c>
      <c r="F36" s="44">
        <v>50.9</v>
      </c>
      <c r="G36" s="44">
        <v>8.9</v>
      </c>
      <c r="H36" s="44">
        <v>18.5</v>
      </c>
      <c r="I36" s="45">
        <v>1</v>
      </c>
    </row>
    <row r="37" spans="2:9" ht="15" customHeight="1" x14ac:dyDescent="0.15">
      <c r="B37" s="86"/>
      <c r="C37" s="67" t="s">
        <v>57</v>
      </c>
      <c r="D37" s="75">
        <v>7</v>
      </c>
      <c r="E37" s="55">
        <v>28.6</v>
      </c>
      <c r="F37" s="46">
        <v>42.9</v>
      </c>
      <c r="G37" s="46" t="s">
        <v>100</v>
      </c>
      <c r="H37" s="46">
        <v>28.6</v>
      </c>
      <c r="I37" s="47" t="s">
        <v>100</v>
      </c>
    </row>
    <row r="38" spans="2:9" ht="15" customHeight="1" x14ac:dyDescent="0.15">
      <c r="B38" s="82" t="s">
        <v>3</v>
      </c>
      <c r="C38" s="68" t="s">
        <v>58</v>
      </c>
      <c r="D38" s="76">
        <v>26</v>
      </c>
      <c r="E38" s="53">
        <v>3.8</v>
      </c>
      <c r="F38" s="42">
        <v>61.5</v>
      </c>
      <c r="G38" s="42">
        <v>7.7</v>
      </c>
      <c r="H38" s="42">
        <v>26.9</v>
      </c>
      <c r="I38" s="43" t="s">
        <v>100</v>
      </c>
    </row>
    <row r="39" spans="2:9" ht="15" customHeight="1" x14ac:dyDescent="0.15">
      <c r="B39" s="83"/>
      <c r="C39" s="66" t="s">
        <v>59</v>
      </c>
      <c r="D39" s="74">
        <v>152</v>
      </c>
      <c r="E39" s="54">
        <v>9.1999999999999993</v>
      </c>
      <c r="F39" s="44">
        <v>52.6</v>
      </c>
      <c r="G39" s="44">
        <v>6.6</v>
      </c>
      <c r="H39" s="44">
        <v>30.9</v>
      </c>
      <c r="I39" s="45">
        <v>0.7</v>
      </c>
    </row>
    <row r="40" spans="2:9" ht="15" customHeight="1" x14ac:dyDescent="0.15">
      <c r="B40" s="83"/>
      <c r="C40" s="66" t="s">
        <v>60</v>
      </c>
      <c r="D40" s="74">
        <v>198</v>
      </c>
      <c r="E40" s="54">
        <v>13.1</v>
      </c>
      <c r="F40" s="44">
        <v>51</v>
      </c>
      <c r="G40" s="44">
        <v>10.6</v>
      </c>
      <c r="H40" s="44">
        <v>25.3</v>
      </c>
      <c r="I40" s="45" t="s">
        <v>100</v>
      </c>
    </row>
    <row r="41" spans="2:9" ht="15" customHeight="1" x14ac:dyDescent="0.15">
      <c r="B41" s="83"/>
      <c r="C41" s="66" t="s">
        <v>61</v>
      </c>
      <c r="D41" s="74">
        <v>271</v>
      </c>
      <c r="E41" s="54">
        <v>21.8</v>
      </c>
      <c r="F41" s="44">
        <v>56.1</v>
      </c>
      <c r="G41" s="44">
        <v>4.8</v>
      </c>
      <c r="H41" s="44">
        <v>16.600000000000001</v>
      </c>
      <c r="I41" s="45">
        <v>0.7</v>
      </c>
    </row>
    <row r="42" spans="2:9" ht="15" customHeight="1" x14ac:dyDescent="0.15">
      <c r="B42" s="83"/>
      <c r="C42" s="66" t="s">
        <v>62</v>
      </c>
      <c r="D42" s="74">
        <v>354</v>
      </c>
      <c r="E42" s="54">
        <v>22</v>
      </c>
      <c r="F42" s="44">
        <v>47.7</v>
      </c>
      <c r="G42" s="44">
        <v>9</v>
      </c>
      <c r="H42" s="44">
        <v>20.3</v>
      </c>
      <c r="I42" s="45">
        <v>0.8</v>
      </c>
    </row>
    <row r="43" spans="2:9" ht="15" customHeight="1" x14ac:dyDescent="0.15">
      <c r="B43" s="83"/>
      <c r="C43" s="66" t="s">
        <v>63</v>
      </c>
      <c r="D43" s="74">
        <v>148</v>
      </c>
      <c r="E43" s="54">
        <v>20.9</v>
      </c>
      <c r="F43" s="44">
        <v>42.6</v>
      </c>
      <c r="G43" s="44">
        <v>13.5</v>
      </c>
      <c r="H43" s="44">
        <v>22.3</v>
      </c>
      <c r="I43" s="45">
        <v>0.7</v>
      </c>
    </row>
    <row r="44" spans="2:9" ht="15" customHeight="1" x14ac:dyDescent="0.15">
      <c r="B44" s="83"/>
      <c r="C44" s="66" t="s">
        <v>64</v>
      </c>
      <c r="D44" s="74">
        <v>122</v>
      </c>
      <c r="E44" s="54">
        <v>20.5</v>
      </c>
      <c r="F44" s="44">
        <v>46.7</v>
      </c>
      <c r="G44" s="44">
        <v>10.7</v>
      </c>
      <c r="H44" s="44">
        <v>22.1</v>
      </c>
      <c r="I44" s="45" t="s">
        <v>100</v>
      </c>
    </row>
    <row r="45" spans="2:9" ht="15" customHeight="1" x14ac:dyDescent="0.15">
      <c r="B45" s="83"/>
      <c r="C45" s="66" t="s">
        <v>65</v>
      </c>
      <c r="D45" s="74">
        <v>137</v>
      </c>
      <c r="E45" s="54">
        <v>16.100000000000001</v>
      </c>
      <c r="F45" s="44">
        <v>38.700000000000003</v>
      </c>
      <c r="G45" s="44">
        <v>13.9</v>
      </c>
      <c r="H45" s="44">
        <v>29.9</v>
      </c>
      <c r="I45" s="45">
        <v>1.5</v>
      </c>
    </row>
    <row r="46" spans="2:9" ht="15" customHeight="1" x14ac:dyDescent="0.15">
      <c r="B46" s="86"/>
      <c r="C46" s="67" t="s">
        <v>66</v>
      </c>
      <c r="D46" s="75">
        <v>310</v>
      </c>
      <c r="E46" s="55">
        <v>19.7</v>
      </c>
      <c r="F46" s="46">
        <v>44.8</v>
      </c>
      <c r="G46" s="46">
        <v>11.6</v>
      </c>
      <c r="H46" s="46">
        <v>21.6</v>
      </c>
      <c r="I46" s="47">
        <v>2.2999999999999998</v>
      </c>
    </row>
    <row r="47" spans="2:9" ht="15" customHeight="1" x14ac:dyDescent="0.15">
      <c r="B47" s="82" t="s">
        <v>4</v>
      </c>
      <c r="C47" s="68" t="s">
        <v>67</v>
      </c>
      <c r="D47" s="76">
        <v>126</v>
      </c>
      <c r="E47" s="53">
        <v>15.1</v>
      </c>
      <c r="F47" s="42">
        <v>46</v>
      </c>
      <c r="G47" s="42">
        <v>11.1</v>
      </c>
      <c r="H47" s="42">
        <v>26.2</v>
      </c>
      <c r="I47" s="43">
        <v>1.6</v>
      </c>
    </row>
    <row r="48" spans="2:9" ht="15" customHeight="1" x14ac:dyDescent="0.15">
      <c r="B48" s="83"/>
      <c r="C48" s="66" t="s">
        <v>68</v>
      </c>
      <c r="D48" s="74">
        <v>11</v>
      </c>
      <c r="E48" s="54">
        <v>18.2</v>
      </c>
      <c r="F48" s="44">
        <v>45.5</v>
      </c>
      <c r="G48" s="44">
        <v>18.2</v>
      </c>
      <c r="H48" s="44">
        <v>18.2</v>
      </c>
      <c r="I48" s="45" t="s">
        <v>100</v>
      </c>
    </row>
    <row r="49" spans="2:9" ht="15" customHeight="1" x14ac:dyDescent="0.15">
      <c r="B49" s="83"/>
      <c r="C49" s="66" t="s">
        <v>69</v>
      </c>
      <c r="D49" s="74">
        <v>695</v>
      </c>
      <c r="E49" s="54">
        <v>16.8</v>
      </c>
      <c r="F49" s="44">
        <v>50.6</v>
      </c>
      <c r="G49" s="44">
        <v>9.5</v>
      </c>
      <c r="H49" s="44">
        <v>22.6</v>
      </c>
      <c r="I49" s="45">
        <v>0.4</v>
      </c>
    </row>
    <row r="50" spans="2:9" ht="15" customHeight="1" x14ac:dyDescent="0.15">
      <c r="B50" s="83"/>
      <c r="C50" s="66" t="s">
        <v>70</v>
      </c>
      <c r="D50" s="74">
        <v>268</v>
      </c>
      <c r="E50" s="54">
        <v>23.5</v>
      </c>
      <c r="F50" s="44">
        <v>51.1</v>
      </c>
      <c r="G50" s="44">
        <v>6.7</v>
      </c>
      <c r="H50" s="44">
        <v>18.3</v>
      </c>
      <c r="I50" s="45">
        <v>0.4</v>
      </c>
    </row>
    <row r="51" spans="2:9" ht="15" customHeight="1" x14ac:dyDescent="0.15">
      <c r="B51" s="83"/>
      <c r="C51" s="66" t="s">
        <v>71</v>
      </c>
      <c r="D51" s="74">
        <v>184</v>
      </c>
      <c r="E51" s="54">
        <v>20.100000000000001</v>
      </c>
      <c r="F51" s="44">
        <v>52.2</v>
      </c>
      <c r="G51" s="44">
        <v>9.1999999999999993</v>
      </c>
      <c r="H51" s="44">
        <v>17.399999999999999</v>
      </c>
      <c r="I51" s="45">
        <v>1.1000000000000001</v>
      </c>
    </row>
    <row r="52" spans="2:9" ht="15" customHeight="1" x14ac:dyDescent="0.15">
      <c r="B52" s="83"/>
      <c r="C52" s="66" t="s">
        <v>72</v>
      </c>
      <c r="D52" s="74">
        <v>49</v>
      </c>
      <c r="E52" s="54">
        <v>8.1999999999999993</v>
      </c>
      <c r="F52" s="44">
        <v>51</v>
      </c>
      <c r="G52" s="44">
        <v>8.1999999999999993</v>
      </c>
      <c r="H52" s="44">
        <v>32.700000000000003</v>
      </c>
      <c r="I52" s="45" t="s">
        <v>100</v>
      </c>
    </row>
    <row r="53" spans="2:9" ht="15" customHeight="1" x14ac:dyDescent="0.15">
      <c r="B53" s="83"/>
      <c r="C53" s="66" t="s">
        <v>73</v>
      </c>
      <c r="D53" s="74">
        <v>343</v>
      </c>
      <c r="E53" s="54">
        <v>19.2</v>
      </c>
      <c r="F53" s="44">
        <v>40.799999999999997</v>
      </c>
      <c r="G53" s="44">
        <v>12</v>
      </c>
      <c r="H53" s="44">
        <v>26.5</v>
      </c>
      <c r="I53" s="45">
        <v>1.5</v>
      </c>
    </row>
    <row r="54" spans="2:9" ht="15" customHeight="1" x14ac:dyDescent="0.15">
      <c r="B54" s="86"/>
      <c r="C54" s="67" t="s">
        <v>57</v>
      </c>
      <c r="D54" s="75">
        <v>35</v>
      </c>
      <c r="E54" s="55">
        <v>22.9</v>
      </c>
      <c r="F54" s="46">
        <v>45.7</v>
      </c>
      <c r="G54" s="46">
        <v>8.6</v>
      </c>
      <c r="H54" s="46">
        <v>17.100000000000001</v>
      </c>
      <c r="I54" s="47">
        <v>5.7</v>
      </c>
    </row>
    <row r="55" spans="2:9" ht="15" customHeight="1" x14ac:dyDescent="0.15">
      <c r="B55" s="82" t="s">
        <v>5</v>
      </c>
      <c r="C55" s="68" t="s">
        <v>74</v>
      </c>
      <c r="D55" s="76">
        <v>318</v>
      </c>
      <c r="E55" s="53">
        <v>16.7</v>
      </c>
      <c r="F55" s="42">
        <v>43.4</v>
      </c>
      <c r="G55" s="42">
        <v>9.6999999999999993</v>
      </c>
      <c r="H55" s="42">
        <v>29.2</v>
      </c>
      <c r="I55" s="43">
        <v>0.9</v>
      </c>
    </row>
    <row r="56" spans="2:9" ht="15" customHeight="1" x14ac:dyDescent="0.15">
      <c r="B56" s="83"/>
      <c r="C56" s="66" t="s">
        <v>75</v>
      </c>
      <c r="D56" s="74">
        <v>526</v>
      </c>
      <c r="E56" s="54">
        <v>18.100000000000001</v>
      </c>
      <c r="F56" s="44">
        <v>47.3</v>
      </c>
      <c r="G56" s="44">
        <v>10.5</v>
      </c>
      <c r="H56" s="44">
        <v>23.2</v>
      </c>
      <c r="I56" s="45">
        <v>1</v>
      </c>
    </row>
    <row r="57" spans="2:9" ht="15" customHeight="1" x14ac:dyDescent="0.15">
      <c r="B57" s="83"/>
      <c r="C57" s="66" t="s">
        <v>76</v>
      </c>
      <c r="D57" s="74">
        <v>419</v>
      </c>
      <c r="E57" s="54">
        <v>19.600000000000001</v>
      </c>
      <c r="F57" s="44">
        <v>50.8</v>
      </c>
      <c r="G57" s="44">
        <v>10.3</v>
      </c>
      <c r="H57" s="44">
        <v>18.100000000000001</v>
      </c>
      <c r="I57" s="45">
        <v>1.2</v>
      </c>
    </row>
    <row r="58" spans="2:9" ht="15" customHeight="1" x14ac:dyDescent="0.15">
      <c r="B58" s="83"/>
      <c r="C58" s="66" t="s">
        <v>77</v>
      </c>
      <c r="D58" s="74">
        <v>320</v>
      </c>
      <c r="E58" s="54">
        <v>18.100000000000001</v>
      </c>
      <c r="F58" s="44">
        <v>51.9</v>
      </c>
      <c r="G58" s="44">
        <v>7.8</v>
      </c>
      <c r="H58" s="44">
        <v>22.2</v>
      </c>
      <c r="I58" s="45" t="s">
        <v>100</v>
      </c>
    </row>
    <row r="59" spans="2:9" ht="15" customHeight="1" x14ac:dyDescent="0.15">
      <c r="B59" s="83"/>
      <c r="C59" s="66" t="s">
        <v>78</v>
      </c>
      <c r="D59" s="74">
        <v>83</v>
      </c>
      <c r="E59" s="54">
        <v>20.5</v>
      </c>
      <c r="F59" s="44">
        <v>47</v>
      </c>
      <c r="G59" s="44">
        <v>8.4</v>
      </c>
      <c r="H59" s="44">
        <v>21.7</v>
      </c>
      <c r="I59" s="45">
        <v>2.4</v>
      </c>
    </row>
    <row r="60" spans="2:9" ht="15" customHeight="1" x14ac:dyDescent="0.15">
      <c r="B60" s="83"/>
      <c r="C60" s="66" t="s">
        <v>79</v>
      </c>
      <c r="D60" s="74">
        <v>29</v>
      </c>
      <c r="E60" s="54">
        <v>31</v>
      </c>
      <c r="F60" s="44">
        <v>48.3</v>
      </c>
      <c r="G60" s="44">
        <v>10.3</v>
      </c>
      <c r="H60" s="44">
        <v>10.3</v>
      </c>
      <c r="I60" s="45" t="s">
        <v>100</v>
      </c>
    </row>
    <row r="61" spans="2:9" ht="15" customHeight="1" x14ac:dyDescent="0.15">
      <c r="B61" s="86"/>
      <c r="C61" s="67" t="s">
        <v>80</v>
      </c>
      <c r="D61" s="75">
        <v>14</v>
      </c>
      <c r="E61" s="55">
        <v>7.1</v>
      </c>
      <c r="F61" s="46">
        <v>57.1</v>
      </c>
      <c r="G61" s="46">
        <v>14.3</v>
      </c>
      <c r="H61" s="46">
        <v>21.4</v>
      </c>
      <c r="I61" s="47" t="s">
        <v>100</v>
      </c>
    </row>
    <row r="62" spans="2:9" ht="15" customHeight="1" x14ac:dyDescent="0.15">
      <c r="B62" s="82" t="s">
        <v>6</v>
      </c>
      <c r="C62" s="68" t="s">
        <v>81</v>
      </c>
      <c r="D62" s="76">
        <v>162</v>
      </c>
      <c r="E62" s="53">
        <v>17.899999999999999</v>
      </c>
      <c r="F62" s="42">
        <v>51.9</v>
      </c>
      <c r="G62" s="42">
        <v>8</v>
      </c>
      <c r="H62" s="42">
        <v>22.2</v>
      </c>
      <c r="I62" s="43" t="s">
        <v>100</v>
      </c>
    </row>
    <row r="63" spans="2:9" ht="15" customHeight="1" x14ac:dyDescent="0.15">
      <c r="B63" s="83"/>
      <c r="C63" s="66" t="s">
        <v>82</v>
      </c>
      <c r="D63" s="74">
        <v>172</v>
      </c>
      <c r="E63" s="54">
        <v>22.1</v>
      </c>
      <c r="F63" s="44">
        <v>54.1</v>
      </c>
      <c r="G63" s="44">
        <v>9.3000000000000007</v>
      </c>
      <c r="H63" s="44">
        <v>14</v>
      </c>
      <c r="I63" s="45">
        <v>0.6</v>
      </c>
    </row>
    <row r="64" spans="2:9" ht="15" customHeight="1" x14ac:dyDescent="0.15">
      <c r="B64" s="83"/>
      <c r="C64" s="66" t="s">
        <v>83</v>
      </c>
      <c r="D64" s="74">
        <v>767</v>
      </c>
      <c r="E64" s="54">
        <v>18.5</v>
      </c>
      <c r="F64" s="44">
        <v>49.5</v>
      </c>
      <c r="G64" s="44">
        <v>8.5</v>
      </c>
      <c r="H64" s="44">
        <v>22.6</v>
      </c>
      <c r="I64" s="45">
        <v>0.9</v>
      </c>
    </row>
    <row r="65" spans="2:9" ht="15" customHeight="1" x14ac:dyDescent="0.15">
      <c r="B65" s="86"/>
      <c r="C65" s="67" t="s">
        <v>84</v>
      </c>
      <c r="D65" s="75">
        <v>276</v>
      </c>
      <c r="E65" s="55">
        <v>18.8</v>
      </c>
      <c r="F65" s="46">
        <v>45.7</v>
      </c>
      <c r="G65" s="46">
        <v>14.5</v>
      </c>
      <c r="H65" s="46">
        <v>19.600000000000001</v>
      </c>
      <c r="I65" s="47">
        <v>1.4</v>
      </c>
    </row>
    <row r="66" spans="2:9" ht="15" customHeight="1" x14ac:dyDescent="0.15">
      <c r="B66" s="82" t="s">
        <v>7</v>
      </c>
      <c r="C66" s="68" t="s">
        <v>85</v>
      </c>
      <c r="D66" s="76">
        <v>684</v>
      </c>
      <c r="E66" s="53">
        <v>19.2</v>
      </c>
      <c r="F66" s="42">
        <v>49</v>
      </c>
      <c r="G66" s="42">
        <v>9.9</v>
      </c>
      <c r="H66" s="42">
        <v>20.8</v>
      </c>
      <c r="I66" s="43">
        <v>1.2</v>
      </c>
    </row>
    <row r="67" spans="2:9" ht="15" customHeight="1" x14ac:dyDescent="0.15">
      <c r="B67" s="83"/>
      <c r="C67" s="66" t="s">
        <v>86</v>
      </c>
      <c r="D67" s="74">
        <v>402</v>
      </c>
      <c r="E67" s="54">
        <v>19.899999999999999</v>
      </c>
      <c r="F67" s="44">
        <v>48.3</v>
      </c>
      <c r="G67" s="44">
        <v>10.7</v>
      </c>
      <c r="H67" s="44">
        <v>20.6</v>
      </c>
      <c r="I67" s="45">
        <v>0.5</v>
      </c>
    </row>
    <row r="68" spans="2:9" ht="15" customHeight="1" x14ac:dyDescent="0.15">
      <c r="B68" s="83"/>
      <c r="C68" s="66" t="s">
        <v>87</v>
      </c>
      <c r="D68" s="74">
        <v>7</v>
      </c>
      <c r="E68" s="54">
        <v>14.3</v>
      </c>
      <c r="F68" s="44">
        <v>57.1</v>
      </c>
      <c r="G68" s="44" t="s">
        <v>100</v>
      </c>
      <c r="H68" s="44">
        <v>14.3</v>
      </c>
      <c r="I68" s="45">
        <v>14.3</v>
      </c>
    </row>
    <row r="69" spans="2:9" ht="15" customHeight="1" x14ac:dyDescent="0.15">
      <c r="B69" s="83"/>
      <c r="C69" s="66" t="s">
        <v>88</v>
      </c>
      <c r="D69" s="74">
        <v>27</v>
      </c>
      <c r="E69" s="54">
        <v>14.8</v>
      </c>
      <c r="F69" s="44">
        <v>44.4</v>
      </c>
      <c r="G69" s="44">
        <v>11.1</v>
      </c>
      <c r="H69" s="44">
        <v>25.9</v>
      </c>
      <c r="I69" s="45">
        <v>3.7</v>
      </c>
    </row>
    <row r="70" spans="2:9" ht="15" customHeight="1" x14ac:dyDescent="0.15">
      <c r="B70" s="83"/>
      <c r="C70" s="66" t="s">
        <v>89</v>
      </c>
      <c r="D70" s="74">
        <v>373</v>
      </c>
      <c r="E70" s="54">
        <v>15.5</v>
      </c>
      <c r="F70" s="44">
        <v>45.3</v>
      </c>
      <c r="G70" s="44">
        <v>7.8</v>
      </c>
      <c r="H70" s="44">
        <v>30.8</v>
      </c>
      <c r="I70" s="45">
        <v>0.5</v>
      </c>
    </row>
    <row r="71" spans="2:9" ht="15" customHeight="1" x14ac:dyDescent="0.15">
      <c r="B71" s="83"/>
      <c r="C71" s="66" t="s">
        <v>90</v>
      </c>
      <c r="D71" s="74">
        <v>78</v>
      </c>
      <c r="E71" s="54">
        <v>24.4</v>
      </c>
      <c r="F71" s="44">
        <v>46.2</v>
      </c>
      <c r="G71" s="44">
        <v>12.8</v>
      </c>
      <c r="H71" s="44">
        <v>15.4</v>
      </c>
      <c r="I71" s="45">
        <v>1.3</v>
      </c>
    </row>
    <row r="72" spans="2:9" ht="15" customHeight="1" x14ac:dyDescent="0.15">
      <c r="B72" s="83"/>
      <c r="C72" s="66" t="s">
        <v>91</v>
      </c>
      <c r="D72" s="74">
        <v>43</v>
      </c>
      <c r="E72" s="54">
        <v>20.9</v>
      </c>
      <c r="F72" s="44">
        <v>60.5</v>
      </c>
      <c r="G72" s="44">
        <v>7</v>
      </c>
      <c r="H72" s="44">
        <v>11.6</v>
      </c>
      <c r="I72" s="45" t="s">
        <v>100</v>
      </c>
    </row>
    <row r="73" spans="2:9" ht="15" customHeight="1" x14ac:dyDescent="0.15">
      <c r="B73" s="83"/>
      <c r="C73" s="66" t="s">
        <v>92</v>
      </c>
      <c r="D73" s="74">
        <v>41</v>
      </c>
      <c r="E73" s="54">
        <v>14.6</v>
      </c>
      <c r="F73" s="44">
        <v>43.9</v>
      </c>
      <c r="G73" s="44">
        <v>9.8000000000000007</v>
      </c>
      <c r="H73" s="44">
        <v>31.7</v>
      </c>
      <c r="I73" s="45" t="s">
        <v>100</v>
      </c>
    </row>
    <row r="74" spans="2:9" ht="15" customHeight="1" x14ac:dyDescent="0.15">
      <c r="B74" s="86"/>
      <c r="C74" s="67" t="s">
        <v>93</v>
      </c>
      <c r="D74" s="75">
        <v>20</v>
      </c>
      <c r="E74" s="55">
        <v>10</v>
      </c>
      <c r="F74" s="46">
        <v>60</v>
      </c>
      <c r="G74" s="46">
        <v>5</v>
      </c>
      <c r="H74" s="46">
        <v>25</v>
      </c>
      <c r="I74" s="47" t="s">
        <v>100</v>
      </c>
    </row>
    <row r="75" spans="2:9" ht="15" customHeight="1" x14ac:dyDescent="0.15">
      <c r="B75" s="82" t="s">
        <v>8</v>
      </c>
      <c r="C75" s="68" t="s">
        <v>94</v>
      </c>
      <c r="D75" s="76">
        <v>111</v>
      </c>
      <c r="E75" s="53">
        <v>13.5</v>
      </c>
      <c r="F75" s="42">
        <v>50.5</v>
      </c>
      <c r="G75" s="42">
        <v>12.6</v>
      </c>
      <c r="H75" s="42">
        <v>23.4</v>
      </c>
      <c r="I75" s="43" t="s">
        <v>100</v>
      </c>
    </row>
    <row r="76" spans="2:9" ht="15" customHeight="1" x14ac:dyDescent="0.15">
      <c r="B76" s="83"/>
      <c r="C76" s="66" t="s">
        <v>95</v>
      </c>
      <c r="D76" s="74">
        <v>340</v>
      </c>
      <c r="E76" s="54">
        <v>17.899999999999999</v>
      </c>
      <c r="F76" s="44">
        <v>48.2</v>
      </c>
      <c r="G76" s="44">
        <v>10.6</v>
      </c>
      <c r="H76" s="44">
        <v>22.6</v>
      </c>
      <c r="I76" s="45">
        <v>0.6</v>
      </c>
    </row>
    <row r="77" spans="2:9" ht="15" customHeight="1" x14ac:dyDescent="0.15">
      <c r="B77" s="83"/>
      <c r="C77" s="66" t="s">
        <v>96</v>
      </c>
      <c r="D77" s="74">
        <v>653</v>
      </c>
      <c r="E77" s="54">
        <v>20.2</v>
      </c>
      <c r="F77" s="44">
        <v>48.5</v>
      </c>
      <c r="G77" s="44">
        <v>8.4</v>
      </c>
      <c r="H77" s="44">
        <v>22.1</v>
      </c>
      <c r="I77" s="45">
        <v>0.8</v>
      </c>
    </row>
    <row r="78" spans="2:9" ht="15" customHeight="1" x14ac:dyDescent="0.15">
      <c r="B78" s="83"/>
      <c r="C78" s="66" t="s">
        <v>97</v>
      </c>
      <c r="D78" s="74">
        <v>224</v>
      </c>
      <c r="E78" s="54">
        <v>14.7</v>
      </c>
      <c r="F78" s="44">
        <v>47.3</v>
      </c>
      <c r="G78" s="44">
        <v>10.7</v>
      </c>
      <c r="H78" s="44">
        <v>25.4</v>
      </c>
      <c r="I78" s="45">
        <v>1.8</v>
      </c>
    </row>
    <row r="79" spans="2:9" ht="15" customHeight="1" x14ac:dyDescent="0.15">
      <c r="B79" s="83"/>
      <c r="C79" s="66" t="s">
        <v>98</v>
      </c>
      <c r="D79" s="74">
        <v>225</v>
      </c>
      <c r="E79" s="54">
        <v>20.399999999999999</v>
      </c>
      <c r="F79" s="44">
        <v>49.3</v>
      </c>
      <c r="G79" s="44">
        <v>8.9</v>
      </c>
      <c r="H79" s="44">
        <v>20</v>
      </c>
      <c r="I79" s="45">
        <v>1.3</v>
      </c>
    </row>
    <row r="80" spans="2:9" ht="15" customHeight="1" x14ac:dyDescent="0.15">
      <c r="B80" s="86"/>
      <c r="C80" s="67" t="s">
        <v>99</v>
      </c>
      <c r="D80" s="75">
        <v>116</v>
      </c>
      <c r="E80" s="55">
        <v>19</v>
      </c>
      <c r="F80" s="46">
        <v>42.2</v>
      </c>
      <c r="G80" s="46">
        <v>12.1</v>
      </c>
      <c r="H80" s="46">
        <v>25.9</v>
      </c>
      <c r="I80" s="47">
        <v>0.9</v>
      </c>
    </row>
    <row r="81" spans="2:9" ht="15" customHeight="1" x14ac:dyDescent="0.15">
      <c r="B81" s="82" t="s">
        <v>9</v>
      </c>
      <c r="C81" s="68" t="s">
        <v>18</v>
      </c>
      <c r="D81" s="76">
        <v>58</v>
      </c>
      <c r="E81" s="53">
        <v>10.3</v>
      </c>
      <c r="F81" s="42">
        <v>46.6</v>
      </c>
      <c r="G81" s="42" t="s">
        <v>100</v>
      </c>
      <c r="H81" s="42">
        <v>43.1</v>
      </c>
      <c r="I81" s="43" t="s">
        <v>100</v>
      </c>
    </row>
    <row r="82" spans="2:9" ht="15" customHeight="1" x14ac:dyDescent="0.15">
      <c r="B82" s="83"/>
      <c r="C82" s="66" t="s">
        <v>19</v>
      </c>
      <c r="D82" s="74">
        <v>187</v>
      </c>
      <c r="E82" s="54">
        <v>15.5</v>
      </c>
      <c r="F82" s="44">
        <v>50.8</v>
      </c>
      <c r="G82" s="44">
        <v>7.5</v>
      </c>
      <c r="H82" s="44">
        <v>25.7</v>
      </c>
      <c r="I82" s="45">
        <v>0.5</v>
      </c>
    </row>
    <row r="83" spans="2:9" ht="15" customHeight="1" x14ac:dyDescent="0.15">
      <c r="B83" s="83"/>
      <c r="C83" s="66" t="s">
        <v>20</v>
      </c>
      <c r="D83" s="74">
        <v>133</v>
      </c>
      <c r="E83" s="54">
        <v>19.5</v>
      </c>
      <c r="F83" s="44">
        <v>43.6</v>
      </c>
      <c r="G83" s="44">
        <v>12</v>
      </c>
      <c r="H83" s="44">
        <v>24.8</v>
      </c>
      <c r="I83" s="45" t="s">
        <v>100</v>
      </c>
    </row>
    <row r="84" spans="2:9" ht="15" customHeight="1" x14ac:dyDescent="0.15">
      <c r="B84" s="83"/>
      <c r="C84" s="66" t="s">
        <v>21</v>
      </c>
      <c r="D84" s="74">
        <v>262</v>
      </c>
      <c r="E84" s="54">
        <v>16</v>
      </c>
      <c r="F84" s="44">
        <v>53.8</v>
      </c>
      <c r="G84" s="44">
        <v>6.9</v>
      </c>
      <c r="H84" s="44">
        <v>22.1</v>
      </c>
      <c r="I84" s="45">
        <v>1.1000000000000001</v>
      </c>
    </row>
    <row r="85" spans="2:9" ht="15" customHeight="1" x14ac:dyDescent="0.15">
      <c r="B85" s="83"/>
      <c r="C85" s="66" t="s">
        <v>22</v>
      </c>
      <c r="D85" s="74">
        <v>295</v>
      </c>
      <c r="E85" s="54">
        <v>18.600000000000001</v>
      </c>
      <c r="F85" s="44">
        <v>50.2</v>
      </c>
      <c r="G85" s="44">
        <v>8.8000000000000007</v>
      </c>
      <c r="H85" s="44">
        <v>21.7</v>
      </c>
      <c r="I85" s="45">
        <v>0.7</v>
      </c>
    </row>
    <row r="86" spans="2:9" ht="15" customHeight="1" x14ac:dyDescent="0.15">
      <c r="B86" s="84"/>
      <c r="C86" s="69" t="s">
        <v>23</v>
      </c>
      <c r="D86" s="77">
        <v>798</v>
      </c>
      <c r="E86" s="56">
        <v>20.100000000000001</v>
      </c>
      <c r="F86" s="48">
        <v>46.6</v>
      </c>
      <c r="G86" s="48">
        <v>11.5</v>
      </c>
      <c r="H86" s="48">
        <v>20.8</v>
      </c>
      <c r="I86" s="49">
        <v>1</v>
      </c>
    </row>
  </sheetData>
  <mergeCells count="17">
    <mergeCell ref="B81:B86"/>
    <mergeCell ref="D5:D6"/>
    <mergeCell ref="B8:B34"/>
    <mergeCell ref="B55:B61"/>
    <mergeCell ref="B62:B65"/>
    <mergeCell ref="B35:B37"/>
    <mergeCell ref="B38:B46"/>
    <mergeCell ref="B47:B54"/>
    <mergeCell ref="B5:C6"/>
    <mergeCell ref="B7:C7"/>
    <mergeCell ref="G5:G6"/>
    <mergeCell ref="H5:H6"/>
    <mergeCell ref="I5:I6"/>
    <mergeCell ref="B66:B74"/>
    <mergeCell ref="B75:B80"/>
    <mergeCell ref="E5:E6"/>
    <mergeCell ref="F5:F6"/>
  </mergeCells>
  <phoneticPr fontId="2"/>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B0AB-AD74-4E57-8613-E2A475F960BF}">
  <sheetPr codeName="Sheet32"/>
  <dimension ref="A1:N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4" ht="18" customHeight="1" x14ac:dyDescent="0.15">
      <c r="A1" s="39" t="str">
        <f>HYPERLINK("#目次!A"&amp;ROW(目次!$A$1),"[目次先頭へ戻る]")</f>
        <v>[目次先頭へ戻る]</v>
      </c>
    </row>
    <row r="2" spans="1:14" ht="18" customHeight="1" x14ac:dyDescent="0.15">
      <c r="A2" s="38" t="str">
        <f>HYPERLINK("#目次!C"&amp;ROW(目次!$C$44),"[問12]")</f>
        <v>[問12]</v>
      </c>
    </row>
    <row r="3" spans="1:14" ht="13.5" customHeight="1" x14ac:dyDescent="0.15">
      <c r="B3" s="40" t="s">
        <v>0</v>
      </c>
    </row>
    <row r="4" spans="1:14" ht="13.5" customHeight="1" x14ac:dyDescent="0.15">
      <c r="B4" s="40" t="s">
        <v>218</v>
      </c>
    </row>
    <row r="5" spans="1:14" ht="20.25" customHeight="1" x14ac:dyDescent="0.15">
      <c r="B5" s="91"/>
      <c r="C5" s="92"/>
      <c r="D5" s="105" t="s">
        <v>601</v>
      </c>
      <c r="E5" s="107" t="s">
        <v>663</v>
      </c>
      <c r="F5" s="87" t="s">
        <v>219</v>
      </c>
      <c r="G5" s="87" t="s">
        <v>220</v>
      </c>
      <c r="H5" s="87" t="s">
        <v>221</v>
      </c>
      <c r="I5" s="87" t="s">
        <v>222</v>
      </c>
      <c r="J5" s="87" t="s">
        <v>662</v>
      </c>
      <c r="K5" s="87" t="s">
        <v>224</v>
      </c>
      <c r="L5" s="87" t="s">
        <v>664</v>
      </c>
      <c r="M5" s="87" t="s">
        <v>226</v>
      </c>
      <c r="N5" s="89" t="s">
        <v>570</v>
      </c>
    </row>
    <row r="6" spans="1:14" ht="175.5" customHeight="1" x14ac:dyDescent="0.15">
      <c r="B6" s="93"/>
      <c r="C6" s="94"/>
      <c r="D6" s="106"/>
      <c r="E6" s="108"/>
      <c r="F6" s="88" t="s">
        <v>219</v>
      </c>
      <c r="G6" s="88" t="s">
        <v>220</v>
      </c>
      <c r="H6" s="88" t="s">
        <v>221</v>
      </c>
      <c r="I6" s="88" t="s">
        <v>222</v>
      </c>
      <c r="J6" s="88" t="s">
        <v>223</v>
      </c>
      <c r="K6" s="88" t="s">
        <v>224</v>
      </c>
      <c r="L6" s="88" t="s">
        <v>225</v>
      </c>
      <c r="M6" s="88" t="s">
        <v>226</v>
      </c>
      <c r="N6" s="90" t="s">
        <v>27</v>
      </c>
    </row>
    <row r="7" spans="1:14" ht="15" customHeight="1" x14ac:dyDescent="0.15">
      <c r="B7" s="95" t="s">
        <v>17</v>
      </c>
      <c r="C7" s="96"/>
      <c r="D7" s="72">
        <v>1746</v>
      </c>
      <c r="E7" s="60">
        <v>62.7</v>
      </c>
      <c r="F7" s="61">
        <v>33.1</v>
      </c>
      <c r="G7" s="61">
        <v>24.8</v>
      </c>
      <c r="H7" s="61">
        <v>39.9</v>
      </c>
      <c r="I7" s="61">
        <v>10.5</v>
      </c>
      <c r="J7" s="61">
        <v>61.3</v>
      </c>
      <c r="K7" s="61">
        <v>32.200000000000003</v>
      </c>
      <c r="L7" s="61">
        <v>15.5</v>
      </c>
      <c r="M7" s="61">
        <v>1.8</v>
      </c>
      <c r="N7" s="62">
        <v>0.9</v>
      </c>
    </row>
    <row r="8" spans="1:14" ht="15" customHeight="1" x14ac:dyDescent="0.15">
      <c r="B8" s="85" t="s">
        <v>1</v>
      </c>
      <c r="C8" s="65" t="s">
        <v>28</v>
      </c>
      <c r="D8" s="73">
        <v>13</v>
      </c>
      <c r="E8" s="57">
        <v>69.2</v>
      </c>
      <c r="F8" s="58">
        <v>53.8</v>
      </c>
      <c r="G8" s="58">
        <v>38.5</v>
      </c>
      <c r="H8" s="58">
        <v>46.2</v>
      </c>
      <c r="I8" s="58">
        <v>23.1</v>
      </c>
      <c r="J8" s="58">
        <v>84.6</v>
      </c>
      <c r="K8" s="58">
        <v>23.1</v>
      </c>
      <c r="L8" s="58">
        <v>7.7</v>
      </c>
      <c r="M8" s="58" t="s">
        <v>100</v>
      </c>
      <c r="N8" s="59" t="s">
        <v>100</v>
      </c>
    </row>
    <row r="9" spans="1:14" ht="15" customHeight="1" x14ac:dyDescent="0.15">
      <c r="B9" s="83"/>
      <c r="C9" s="66" t="s">
        <v>29</v>
      </c>
      <c r="D9" s="74">
        <v>61</v>
      </c>
      <c r="E9" s="54">
        <v>57.4</v>
      </c>
      <c r="F9" s="44">
        <v>32.799999999999997</v>
      </c>
      <c r="G9" s="44">
        <v>16.399999999999999</v>
      </c>
      <c r="H9" s="44">
        <v>26.2</v>
      </c>
      <c r="I9" s="44">
        <v>6.6</v>
      </c>
      <c r="J9" s="44">
        <v>47.5</v>
      </c>
      <c r="K9" s="44">
        <v>21.3</v>
      </c>
      <c r="L9" s="44">
        <v>14.8</v>
      </c>
      <c r="M9" s="44">
        <v>1.6</v>
      </c>
      <c r="N9" s="45">
        <v>1.6</v>
      </c>
    </row>
    <row r="10" spans="1:14" ht="15" customHeight="1" x14ac:dyDescent="0.15">
      <c r="B10" s="83"/>
      <c r="C10" s="66" t="s">
        <v>30</v>
      </c>
      <c r="D10" s="74">
        <v>77</v>
      </c>
      <c r="E10" s="54">
        <v>44.2</v>
      </c>
      <c r="F10" s="44">
        <v>36.4</v>
      </c>
      <c r="G10" s="44">
        <v>29.9</v>
      </c>
      <c r="H10" s="44">
        <v>44.2</v>
      </c>
      <c r="I10" s="44">
        <v>13</v>
      </c>
      <c r="J10" s="44">
        <v>51.9</v>
      </c>
      <c r="K10" s="44">
        <v>32.5</v>
      </c>
      <c r="L10" s="44">
        <v>7.8</v>
      </c>
      <c r="M10" s="44">
        <v>5.2</v>
      </c>
      <c r="N10" s="45" t="s">
        <v>100</v>
      </c>
    </row>
    <row r="11" spans="1:14" ht="15" customHeight="1" x14ac:dyDescent="0.15">
      <c r="B11" s="83"/>
      <c r="C11" s="66" t="s">
        <v>31</v>
      </c>
      <c r="D11" s="74">
        <v>105</v>
      </c>
      <c r="E11" s="54">
        <v>59</v>
      </c>
      <c r="F11" s="44">
        <v>26.7</v>
      </c>
      <c r="G11" s="44">
        <v>20</v>
      </c>
      <c r="H11" s="44">
        <v>31.4</v>
      </c>
      <c r="I11" s="44">
        <v>12.4</v>
      </c>
      <c r="J11" s="44">
        <v>61</v>
      </c>
      <c r="K11" s="44">
        <v>25.7</v>
      </c>
      <c r="L11" s="44">
        <v>9.5</v>
      </c>
      <c r="M11" s="44">
        <v>3.8</v>
      </c>
      <c r="N11" s="45">
        <v>1</v>
      </c>
    </row>
    <row r="12" spans="1:14" ht="15" customHeight="1" x14ac:dyDescent="0.15">
      <c r="B12" s="83"/>
      <c r="C12" s="66" t="s">
        <v>32</v>
      </c>
      <c r="D12" s="74">
        <v>136</v>
      </c>
      <c r="E12" s="54">
        <v>53.7</v>
      </c>
      <c r="F12" s="44">
        <v>33.1</v>
      </c>
      <c r="G12" s="44">
        <v>28.7</v>
      </c>
      <c r="H12" s="44">
        <v>37.5</v>
      </c>
      <c r="I12" s="44">
        <v>10.3</v>
      </c>
      <c r="J12" s="44">
        <v>58.1</v>
      </c>
      <c r="K12" s="44">
        <v>33.1</v>
      </c>
      <c r="L12" s="44">
        <v>13.2</v>
      </c>
      <c r="M12" s="44">
        <v>1.5</v>
      </c>
      <c r="N12" s="45">
        <v>1.5</v>
      </c>
    </row>
    <row r="13" spans="1:14" ht="15" customHeight="1" x14ac:dyDescent="0.15">
      <c r="B13" s="83"/>
      <c r="C13" s="66" t="s">
        <v>33</v>
      </c>
      <c r="D13" s="74">
        <v>71</v>
      </c>
      <c r="E13" s="54">
        <v>59.2</v>
      </c>
      <c r="F13" s="44">
        <v>29.6</v>
      </c>
      <c r="G13" s="44">
        <v>28.2</v>
      </c>
      <c r="H13" s="44">
        <v>35.200000000000003</v>
      </c>
      <c r="I13" s="44">
        <v>8.5</v>
      </c>
      <c r="J13" s="44">
        <v>64.8</v>
      </c>
      <c r="K13" s="44">
        <v>36.6</v>
      </c>
      <c r="L13" s="44">
        <v>15.5</v>
      </c>
      <c r="M13" s="44">
        <v>4.2</v>
      </c>
      <c r="N13" s="45" t="s">
        <v>100</v>
      </c>
    </row>
    <row r="14" spans="1:14" ht="15" customHeight="1" x14ac:dyDescent="0.15">
      <c r="B14" s="83"/>
      <c r="C14" s="66" t="s">
        <v>34</v>
      </c>
      <c r="D14" s="74">
        <v>62</v>
      </c>
      <c r="E14" s="54">
        <v>56.5</v>
      </c>
      <c r="F14" s="44">
        <v>22.6</v>
      </c>
      <c r="G14" s="44">
        <v>25.8</v>
      </c>
      <c r="H14" s="44">
        <v>32.299999999999997</v>
      </c>
      <c r="I14" s="44">
        <v>8.1</v>
      </c>
      <c r="J14" s="44">
        <v>51.6</v>
      </c>
      <c r="K14" s="44">
        <v>25.8</v>
      </c>
      <c r="L14" s="44">
        <v>14.5</v>
      </c>
      <c r="M14" s="44">
        <v>3.2</v>
      </c>
      <c r="N14" s="45" t="s">
        <v>100</v>
      </c>
    </row>
    <row r="15" spans="1:14" ht="15" customHeight="1" x14ac:dyDescent="0.15">
      <c r="B15" s="83"/>
      <c r="C15" s="66" t="s">
        <v>35</v>
      </c>
      <c r="D15" s="74">
        <v>62</v>
      </c>
      <c r="E15" s="54">
        <v>53.2</v>
      </c>
      <c r="F15" s="44">
        <v>21</v>
      </c>
      <c r="G15" s="44">
        <v>29</v>
      </c>
      <c r="H15" s="44">
        <v>45.2</v>
      </c>
      <c r="I15" s="44">
        <v>4.8</v>
      </c>
      <c r="J15" s="44">
        <v>54.8</v>
      </c>
      <c r="K15" s="44">
        <v>45.2</v>
      </c>
      <c r="L15" s="44">
        <v>17.7</v>
      </c>
      <c r="M15" s="44">
        <v>1.6</v>
      </c>
      <c r="N15" s="45">
        <v>1.6</v>
      </c>
    </row>
    <row r="16" spans="1:14" ht="15" customHeight="1" x14ac:dyDescent="0.15">
      <c r="B16" s="83"/>
      <c r="C16" s="66" t="s">
        <v>36</v>
      </c>
      <c r="D16" s="74">
        <v>118</v>
      </c>
      <c r="E16" s="54">
        <v>61</v>
      </c>
      <c r="F16" s="44">
        <v>28.8</v>
      </c>
      <c r="G16" s="44">
        <v>36.4</v>
      </c>
      <c r="H16" s="44">
        <v>50</v>
      </c>
      <c r="I16" s="44">
        <v>8.5</v>
      </c>
      <c r="J16" s="44">
        <v>55.9</v>
      </c>
      <c r="K16" s="44">
        <v>38.1</v>
      </c>
      <c r="L16" s="44">
        <v>19.5</v>
      </c>
      <c r="M16" s="44" t="s">
        <v>100</v>
      </c>
      <c r="N16" s="45">
        <v>1.7</v>
      </c>
    </row>
    <row r="17" spans="2:14" ht="15" customHeight="1" x14ac:dyDescent="0.15">
      <c r="B17" s="83"/>
      <c r="C17" s="66" t="s">
        <v>37</v>
      </c>
      <c r="D17" s="74">
        <v>13</v>
      </c>
      <c r="E17" s="54">
        <v>76.900000000000006</v>
      </c>
      <c r="F17" s="44">
        <v>46.2</v>
      </c>
      <c r="G17" s="44">
        <v>23.1</v>
      </c>
      <c r="H17" s="44">
        <v>38.5</v>
      </c>
      <c r="I17" s="44">
        <v>15.4</v>
      </c>
      <c r="J17" s="44">
        <v>69.2</v>
      </c>
      <c r="K17" s="44">
        <v>38.5</v>
      </c>
      <c r="L17" s="44">
        <v>15.4</v>
      </c>
      <c r="M17" s="44">
        <v>7.7</v>
      </c>
      <c r="N17" s="45" t="s">
        <v>100</v>
      </c>
    </row>
    <row r="18" spans="2:14" ht="15" customHeight="1" x14ac:dyDescent="0.15">
      <c r="B18" s="83"/>
      <c r="C18" s="66" t="s">
        <v>38</v>
      </c>
      <c r="D18" s="74">
        <v>90</v>
      </c>
      <c r="E18" s="54">
        <v>75.599999999999994</v>
      </c>
      <c r="F18" s="44">
        <v>43.3</v>
      </c>
      <c r="G18" s="44">
        <v>17.8</v>
      </c>
      <c r="H18" s="44">
        <v>36.700000000000003</v>
      </c>
      <c r="I18" s="44">
        <v>8.9</v>
      </c>
      <c r="J18" s="44">
        <v>54.4</v>
      </c>
      <c r="K18" s="44">
        <v>18.899999999999999</v>
      </c>
      <c r="L18" s="44">
        <v>6.7</v>
      </c>
      <c r="M18" s="44">
        <v>1.1000000000000001</v>
      </c>
      <c r="N18" s="45" t="s">
        <v>100</v>
      </c>
    </row>
    <row r="19" spans="2:14" ht="15" customHeight="1" x14ac:dyDescent="0.15">
      <c r="B19" s="83"/>
      <c r="C19" s="66" t="s">
        <v>39</v>
      </c>
      <c r="D19" s="74">
        <v>119</v>
      </c>
      <c r="E19" s="54">
        <v>67.2</v>
      </c>
      <c r="F19" s="44">
        <v>34.5</v>
      </c>
      <c r="G19" s="44">
        <v>17.600000000000001</v>
      </c>
      <c r="H19" s="44">
        <v>42</v>
      </c>
      <c r="I19" s="44">
        <v>12.6</v>
      </c>
      <c r="J19" s="44">
        <v>63</v>
      </c>
      <c r="K19" s="44">
        <v>31.1</v>
      </c>
      <c r="L19" s="44">
        <v>16</v>
      </c>
      <c r="M19" s="44">
        <v>2.5</v>
      </c>
      <c r="N19" s="45" t="s">
        <v>100</v>
      </c>
    </row>
    <row r="20" spans="2:14" ht="15" customHeight="1" x14ac:dyDescent="0.15">
      <c r="B20" s="83"/>
      <c r="C20" s="66" t="s">
        <v>40</v>
      </c>
      <c r="D20" s="74">
        <v>165</v>
      </c>
      <c r="E20" s="54">
        <v>69.099999999999994</v>
      </c>
      <c r="F20" s="44">
        <v>41.2</v>
      </c>
      <c r="G20" s="44">
        <v>21.8</v>
      </c>
      <c r="H20" s="44">
        <v>41.2</v>
      </c>
      <c r="I20" s="44">
        <v>15.8</v>
      </c>
      <c r="J20" s="44">
        <v>71.5</v>
      </c>
      <c r="K20" s="44">
        <v>37.6</v>
      </c>
      <c r="L20" s="44">
        <v>10.9</v>
      </c>
      <c r="M20" s="44">
        <v>1.2</v>
      </c>
      <c r="N20" s="45">
        <v>1.2</v>
      </c>
    </row>
    <row r="21" spans="2:14" ht="15" customHeight="1" x14ac:dyDescent="0.15">
      <c r="B21" s="83"/>
      <c r="C21" s="66" t="s">
        <v>41</v>
      </c>
      <c r="D21" s="74">
        <v>216</v>
      </c>
      <c r="E21" s="54">
        <v>65.7</v>
      </c>
      <c r="F21" s="44">
        <v>38.4</v>
      </c>
      <c r="G21" s="44">
        <v>24.5</v>
      </c>
      <c r="H21" s="44">
        <v>34.700000000000003</v>
      </c>
      <c r="I21" s="44">
        <v>10.6</v>
      </c>
      <c r="J21" s="44">
        <v>64.8</v>
      </c>
      <c r="K21" s="44">
        <v>33.799999999999997</v>
      </c>
      <c r="L21" s="44">
        <v>13.4</v>
      </c>
      <c r="M21" s="44">
        <v>0.5</v>
      </c>
      <c r="N21" s="45">
        <v>0.5</v>
      </c>
    </row>
    <row r="22" spans="2:14" ht="15" customHeight="1" x14ac:dyDescent="0.15">
      <c r="B22" s="83"/>
      <c r="C22" s="66" t="s">
        <v>42</v>
      </c>
      <c r="D22" s="74">
        <v>76</v>
      </c>
      <c r="E22" s="54">
        <v>57.9</v>
      </c>
      <c r="F22" s="44">
        <v>31.6</v>
      </c>
      <c r="G22" s="44">
        <v>22.4</v>
      </c>
      <c r="H22" s="44">
        <v>39.5</v>
      </c>
      <c r="I22" s="44">
        <v>6.6</v>
      </c>
      <c r="J22" s="44">
        <v>67.099999999999994</v>
      </c>
      <c r="K22" s="44">
        <v>38.200000000000003</v>
      </c>
      <c r="L22" s="44">
        <v>23.7</v>
      </c>
      <c r="M22" s="44">
        <v>1.3</v>
      </c>
      <c r="N22" s="45">
        <v>1.3</v>
      </c>
    </row>
    <row r="23" spans="2:14" ht="15" customHeight="1" x14ac:dyDescent="0.15">
      <c r="B23" s="83"/>
      <c r="C23" s="66" t="s">
        <v>43</v>
      </c>
      <c r="D23" s="74">
        <v>60</v>
      </c>
      <c r="E23" s="54">
        <v>70</v>
      </c>
      <c r="F23" s="44">
        <v>36.700000000000003</v>
      </c>
      <c r="G23" s="44">
        <v>16.7</v>
      </c>
      <c r="H23" s="44">
        <v>38.299999999999997</v>
      </c>
      <c r="I23" s="44">
        <v>10</v>
      </c>
      <c r="J23" s="44">
        <v>66.7</v>
      </c>
      <c r="K23" s="44">
        <v>38.299999999999997</v>
      </c>
      <c r="L23" s="44">
        <v>16.7</v>
      </c>
      <c r="M23" s="44">
        <v>5</v>
      </c>
      <c r="N23" s="45" t="s">
        <v>100</v>
      </c>
    </row>
    <row r="24" spans="2:14" ht="15" customHeight="1" x14ac:dyDescent="0.15">
      <c r="B24" s="83"/>
      <c r="C24" s="66" t="s">
        <v>44</v>
      </c>
      <c r="D24" s="74">
        <v>75</v>
      </c>
      <c r="E24" s="54">
        <v>69.3</v>
      </c>
      <c r="F24" s="44">
        <v>25.3</v>
      </c>
      <c r="G24" s="44">
        <v>25.3</v>
      </c>
      <c r="H24" s="44">
        <v>48</v>
      </c>
      <c r="I24" s="44">
        <v>8</v>
      </c>
      <c r="J24" s="44">
        <v>68</v>
      </c>
      <c r="K24" s="44">
        <v>32</v>
      </c>
      <c r="L24" s="44">
        <v>14.7</v>
      </c>
      <c r="M24" s="44">
        <v>1.3</v>
      </c>
      <c r="N24" s="45">
        <v>1.3</v>
      </c>
    </row>
    <row r="25" spans="2:14" ht="15" customHeight="1" x14ac:dyDescent="0.15">
      <c r="B25" s="83"/>
      <c r="C25" s="66" t="s">
        <v>45</v>
      </c>
      <c r="D25" s="74">
        <v>191</v>
      </c>
      <c r="E25" s="54">
        <v>64.900000000000006</v>
      </c>
      <c r="F25" s="44">
        <v>27.7</v>
      </c>
      <c r="G25" s="44">
        <v>29.3</v>
      </c>
      <c r="H25" s="44">
        <v>48.2</v>
      </c>
      <c r="I25" s="44">
        <v>12.6</v>
      </c>
      <c r="J25" s="44">
        <v>62.3</v>
      </c>
      <c r="K25" s="44">
        <v>28.3</v>
      </c>
      <c r="L25" s="44">
        <v>25.1</v>
      </c>
      <c r="M25" s="44" t="s">
        <v>100</v>
      </c>
      <c r="N25" s="45">
        <v>2.1</v>
      </c>
    </row>
    <row r="26" spans="2:14"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5" t="s">
        <v>100</v>
      </c>
    </row>
    <row r="27" spans="2:14" ht="15" customHeight="1" x14ac:dyDescent="0.15">
      <c r="B27" s="83"/>
      <c r="C27" s="66" t="s">
        <v>47</v>
      </c>
      <c r="D27" s="74">
        <v>1</v>
      </c>
      <c r="E27" s="54">
        <v>100</v>
      </c>
      <c r="F27" s="44" t="s">
        <v>100</v>
      </c>
      <c r="G27" s="44" t="s">
        <v>100</v>
      </c>
      <c r="H27" s="44" t="s">
        <v>100</v>
      </c>
      <c r="I27" s="44" t="s">
        <v>100</v>
      </c>
      <c r="J27" s="44" t="s">
        <v>100</v>
      </c>
      <c r="K27" s="44" t="s">
        <v>100</v>
      </c>
      <c r="L27" s="44" t="s">
        <v>100</v>
      </c>
      <c r="M27" s="44" t="s">
        <v>100</v>
      </c>
      <c r="N27" s="45" t="s">
        <v>100</v>
      </c>
    </row>
    <row r="28" spans="2:14" ht="15" customHeight="1" x14ac:dyDescent="0.15">
      <c r="B28" s="83"/>
      <c r="C28" s="66" t="s">
        <v>48</v>
      </c>
      <c r="D28" s="74">
        <v>2</v>
      </c>
      <c r="E28" s="54">
        <v>100</v>
      </c>
      <c r="F28" s="44">
        <v>50</v>
      </c>
      <c r="G28" s="44" t="s">
        <v>100</v>
      </c>
      <c r="H28" s="44" t="s">
        <v>100</v>
      </c>
      <c r="I28" s="44" t="s">
        <v>100</v>
      </c>
      <c r="J28" s="44" t="s">
        <v>100</v>
      </c>
      <c r="K28" s="44" t="s">
        <v>100</v>
      </c>
      <c r="L28" s="44" t="s">
        <v>100</v>
      </c>
      <c r="M28" s="44" t="s">
        <v>100</v>
      </c>
      <c r="N28" s="45" t="s">
        <v>100</v>
      </c>
    </row>
    <row r="29" spans="2:14" ht="15" customHeight="1" x14ac:dyDescent="0.15">
      <c r="B29" s="83"/>
      <c r="C29" s="66" t="s">
        <v>49</v>
      </c>
      <c r="D29" s="74">
        <v>1</v>
      </c>
      <c r="E29" s="54" t="s">
        <v>100</v>
      </c>
      <c r="F29" s="44" t="s">
        <v>100</v>
      </c>
      <c r="G29" s="44" t="s">
        <v>100</v>
      </c>
      <c r="H29" s="44" t="s">
        <v>100</v>
      </c>
      <c r="I29" s="44" t="s">
        <v>100</v>
      </c>
      <c r="J29" s="44">
        <v>100</v>
      </c>
      <c r="K29" s="44">
        <v>100</v>
      </c>
      <c r="L29" s="44">
        <v>100</v>
      </c>
      <c r="M29" s="44" t="s">
        <v>100</v>
      </c>
      <c r="N29" s="45" t="s">
        <v>100</v>
      </c>
    </row>
    <row r="30" spans="2:14" ht="15" customHeight="1" x14ac:dyDescent="0.15">
      <c r="B30" s="83"/>
      <c r="C30" s="66" t="s">
        <v>50</v>
      </c>
      <c r="D30" s="74">
        <v>1</v>
      </c>
      <c r="E30" s="54" t="s">
        <v>100</v>
      </c>
      <c r="F30" s="44" t="s">
        <v>100</v>
      </c>
      <c r="G30" s="44" t="s">
        <v>100</v>
      </c>
      <c r="H30" s="44" t="s">
        <v>100</v>
      </c>
      <c r="I30" s="44" t="s">
        <v>100</v>
      </c>
      <c r="J30" s="44" t="s">
        <v>100</v>
      </c>
      <c r="K30" s="44" t="s">
        <v>100</v>
      </c>
      <c r="L30" s="44">
        <v>100</v>
      </c>
      <c r="M30" s="44" t="s">
        <v>100</v>
      </c>
      <c r="N30" s="45" t="s">
        <v>100</v>
      </c>
    </row>
    <row r="31" spans="2:14" ht="15" customHeight="1" x14ac:dyDescent="0.15">
      <c r="B31" s="83"/>
      <c r="C31" s="66" t="s">
        <v>51</v>
      </c>
      <c r="D31" s="74">
        <v>1</v>
      </c>
      <c r="E31" s="54" t="s">
        <v>100</v>
      </c>
      <c r="F31" s="44" t="s">
        <v>100</v>
      </c>
      <c r="G31" s="44">
        <v>100</v>
      </c>
      <c r="H31" s="44" t="s">
        <v>100</v>
      </c>
      <c r="I31" s="44" t="s">
        <v>100</v>
      </c>
      <c r="J31" s="44" t="s">
        <v>100</v>
      </c>
      <c r="K31" s="44" t="s">
        <v>100</v>
      </c>
      <c r="L31" s="44" t="s">
        <v>100</v>
      </c>
      <c r="M31" s="44" t="s">
        <v>100</v>
      </c>
      <c r="N31" s="45" t="s">
        <v>100</v>
      </c>
    </row>
    <row r="32" spans="2:14"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5" t="s">
        <v>100</v>
      </c>
    </row>
    <row r="33" spans="2:14"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5" t="s">
        <v>100</v>
      </c>
    </row>
    <row r="34" spans="2:14"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7" t="s">
        <v>100</v>
      </c>
    </row>
    <row r="35" spans="2:14" ht="15" customHeight="1" x14ac:dyDescent="0.15">
      <c r="B35" s="82" t="s">
        <v>2</v>
      </c>
      <c r="C35" s="68" t="s">
        <v>55</v>
      </c>
      <c r="D35" s="76">
        <v>705</v>
      </c>
      <c r="E35" s="53">
        <v>56</v>
      </c>
      <c r="F35" s="42">
        <v>29.8</v>
      </c>
      <c r="G35" s="42">
        <v>27.7</v>
      </c>
      <c r="H35" s="42">
        <v>38.6</v>
      </c>
      <c r="I35" s="42">
        <v>9.6</v>
      </c>
      <c r="J35" s="42">
        <v>56.9</v>
      </c>
      <c r="K35" s="42">
        <v>32.299999999999997</v>
      </c>
      <c r="L35" s="42">
        <v>13.9</v>
      </c>
      <c r="M35" s="42">
        <v>2.4</v>
      </c>
      <c r="N35" s="43">
        <v>1</v>
      </c>
    </row>
    <row r="36" spans="2:14" ht="15" customHeight="1" x14ac:dyDescent="0.15">
      <c r="B36" s="83"/>
      <c r="C36" s="66" t="s">
        <v>56</v>
      </c>
      <c r="D36" s="74">
        <v>1005</v>
      </c>
      <c r="E36" s="54">
        <v>67.3</v>
      </c>
      <c r="F36" s="44">
        <v>35.299999999999997</v>
      </c>
      <c r="G36" s="44">
        <v>23</v>
      </c>
      <c r="H36" s="44">
        <v>41</v>
      </c>
      <c r="I36" s="44">
        <v>11.4</v>
      </c>
      <c r="J36" s="44">
        <v>64.900000000000006</v>
      </c>
      <c r="K36" s="44">
        <v>32.200000000000003</v>
      </c>
      <c r="L36" s="44">
        <v>16</v>
      </c>
      <c r="M36" s="44">
        <v>1.3</v>
      </c>
      <c r="N36" s="45">
        <v>0.9</v>
      </c>
    </row>
    <row r="37" spans="2:14" ht="15" customHeight="1" x14ac:dyDescent="0.15">
      <c r="B37" s="86"/>
      <c r="C37" s="67" t="s">
        <v>57</v>
      </c>
      <c r="D37" s="75">
        <v>7</v>
      </c>
      <c r="E37" s="55">
        <v>42.9</v>
      </c>
      <c r="F37" s="46">
        <v>14.3</v>
      </c>
      <c r="G37" s="46">
        <v>14.3</v>
      </c>
      <c r="H37" s="46" t="s">
        <v>100</v>
      </c>
      <c r="I37" s="46" t="s">
        <v>100</v>
      </c>
      <c r="J37" s="46">
        <v>14.3</v>
      </c>
      <c r="K37" s="46">
        <v>14.3</v>
      </c>
      <c r="L37" s="46">
        <v>42.9</v>
      </c>
      <c r="M37" s="46" t="s">
        <v>100</v>
      </c>
      <c r="N37" s="47" t="s">
        <v>100</v>
      </c>
    </row>
    <row r="38" spans="2:14" ht="15" customHeight="1" x14ac:dyDescent="0.15">
      <c r="B38" s="82" t="s">
        <v>3</v>
      </c>
      <c r="C38" s="68" t="s">
        <v>58</v>
      </c>
      <c r="D38" s="76">
        <v>26</v>
      </c>
      <c r="E38" s="53">
        <v>73.099999999999994</v>
      </c>
      <c r="F38" s="42">
        <v>50</v>
      </c>
      <c r="G38" s="42">
        <v>30.8</v>
      </c>
      <c r="H38" s="42">
        <v>42.3</v>
      </c>
      <c r="I38" s="42">
        <v>19.2</v>
      </c>
      <c r="J38" s="42">
        <v>76.900000000000006</v>
      </c>
      <c r="K38" s="42">
        <v>30.8</v>
      </c>
      <c r="L38" s="42">
        <v>11.5</v>
      </c>
      <c r="M38" s="42">
        <v>3.8</v>
      </c>
      <c r="N38" s="43" t="s">
        <v>100</v>
      </c>
    </row>
    <row r="39" spans="2:14" ht="15" customHeight="1" x14ac:dyDescent="0.15">
      <c r="B39" s="83"/>
      <c r="C39" s="66" t="s">
        <v>59</v>
      </c>
      <c r="D39" s="74">
        <v>152</v>
      </c>
      <c r="E39" s="54">
        <v>68.400000000000006</v>
      </c>
      <c r="F39" s="44">
        <v>38.799999999999997</v>
      </c>
      <c r="G39" s="44">
        <v>17.100000000000001</v>
      </c>
      <c r="H39" s="44">
        <v>32.200000000000003</v>
      </c>
      <c r="I39" s="44">
        <v>7.9</v>
      </c>
      <c r="J39" s="44">
        <v>51.3</v>
      </c>
      <c r="K39" s="44">
        <v>19.7</v>
      </c>
      <c r="L39" s="44">
        <v>9.9</v>
      </c>
      <c r="M39" s="44">
        <v>1.3</v>
      </c>
      <c r="N39" s="45">
        <v>0.7</v>
      </c>
    </row>
    <row r="40" spans="2:14" ht="15" customHeight="1" x14ac:dyDescent="0.15">
      <c r="B40" s="83"/>
      <c r="C40" s="66" t="s">
        <v>60</v>
      </c>
      <c r="D40" s="74">
        <v>198</v>
      </c>
      <c r="E40" s="54">
        <v>58.6</v>
      </c>
      <c r="F40" s="44">
        <v>35.4</v>
      </c>
      <c r="G40" s="44">
        <v>22.2</v>
      </c>
      <c r="H40" s="44">
        <v>42.4</v>
      </c>
      <c r="I40" s="44">
        <v>12.6</v>
      </c>
      <c r="J40" s="44">
        <v>58.1</v>
      </c>
      <c r="K40" s="44">
        <v>31.3</v>
      </c>
      <c r="L40" s="44">
        <v>12.6</v>
      </c>
      <c r="M40" s="44">
        <v>3.5</v>
      </c>
      <c r="N40" s="45" t="s">
        <v>100</v>
      </c>
    </row>
    <row r="41" spans="2:14" ht="15" customHeight="1" x14ac:dyDescent="0.15">
      <c r="B41" s="83"/>
      <c r="C41" s="66" t="s">
        <v>61</v>
      </c>
      <c r="D41" s="74">
        <v>271</v>
      </c>
      <c r="E41" s="54">
        <v>64.900000000000006</v>
      </c>
      <c r="F41" s="44">
        <v>35.4</v>
      </c>
      <c r="G41" s="44">
        <v>21</v>
      </c>
      <c r="H41" s="44">
        <v>37.299999999999997</v>
      </c>
      <c r="I41" s="44">
        <v>14.4</v>
      </c>
      <c r="J41" s="44">
        <v>67.5</v>
      </c>
      <c r="K41" s="44">
        <v>33.200000000000003</v>
      </c>
      <c r="L41" s="44">
        <v>10.7</v>
      </c>
      <c r="M41" s="44">
        <v>2.2000000000000002</v>
      </c>
      <c r="N41" s="45">
        <v>1.1000000000000001</v>
      </c>
    </row>
    <row r="42" spans="2:14" ht="15" customHeight="1" x14ac:dyDescent="0.15">
      <c r="B42" s="83"/>
      <c r="C42" s="66" t="s">
        <v>62</v>
      </c>
      <c r="D42" s="74">
        <v>354</v>
      </c>
      <c r="E42" s="54">
        <v>61</v>
      </c>
      <c r="F42" s="44">
        <v>36.4</v>
      </c>
      <c r="G42" s="44">
        <v>26</v>
      </c>
      <c r="H42" s="44">
        <v>35.6</v>
      </c>
      <c r="I42" s="44">
        <v>10.5</v>
      </c>
      <c r="J42" s="44">
        <v>61.9</v>
      </c>
      <c r="K42" s="44">
        <v>33.299999999999997</v>
      </c>
      <c r="L42" s="44">
        <v>13.6</v>
      </c>
      <c r="M42" s="44">
        <v>0.8</v>
      </c>
      <c r="N42" s="45">
        <v>0.8</v>
      </c>
    </row>
    <row r="43" spans="2:14" ht="15" customHeight="1" x14ac:dyDescent="0.15">
      <c r="B43" s="83"/>
      <c r="C43" s="66" t="s">
        <v>63</v>
      </c>
      <c r="D43" s="74">
        <v>148</v>
      </c>
      <c r="E43" s="54">
        <v>58.1</v>
      </c>
      <c r="F43" s="44">
        <v>30.4</v>
      </c>
      <c r="G43" s="44">
        <v>25.7</v>
      </c>
      <c r="H43" s="44">
        <v>37.200000000000003</v>
      </c>
      <c r="I43" s="44">
        <v>7.4</v>
      </c>
      <c r="J43" s="44">
        <v>65.5</v>
      </c>
      <c r="K43" s="44">
        <v>37.200000000000003</v>
      </c>
      <c r="L43" s="44">
        <v>19.600000000000001</v>
      </c>
      <c r="M43" s="44">
        <v>2.7</v>
      </c>
      <c r="N43" s="45">
        <v>0.7</v>
      </c>
    </row>
    <row r="44" spans="2:14" ht="15" customHeight="1" x14ac:dyDescent="0.15">
      <c r="B44" s="83"/>
      <c r="C44" s="66" t="s">
        <v>64</v>
      </c>
      <c r="D44" s="74">
        <v>122</v>
      </c>
      <c r="E44" s="54">
        <v>63.1</v>
      </c>
      <c r="F44" s="44">
        <v>29.5</v>
      </c>
      <c r="G44" s="44">
        <v>21.3</v>
      </c>
      <c r="H44" s="44">
        <v>35.200000000000003</v>
      </c>
      <c r="I44" s="44">
        <v>9</v>
      </c>
      <c r="J44" s="44">
        <v>59</v>
      </c>
      <c r="K44" s="44">
        <v>32</v>
      </c>
      <c r="L44" s="44">
        <v>15.6</v>
      </c>
      <c r="M44" s="44">
        <v>4.0999999999999996</v>
      </c>
      <c r="N44" s="45" t="s">
        <v>100</v>
      </c>
    </row>
    <row r="45" spans="2:14" ht="15" customHeight="1" x14ac:dyDescent="0.15">
      <c r="B45" s="83"/>
      <c r="C45" s="66" t="s">
        <v>65</v>
      </c>
      <c r="D45" s="74">
        <v>137</v>
      </c>
      <c r="E45" s="54">
        <v>62</v>
      </c>
      <c r="F45" s="44">
        <v>23.4</v>
      </c>
      <c r="G45" s="44">
        <v>27</v>
      </c>
      <c r="H45" s="44">
        <v>46.7</v>
      </c>
      <c r="I45" s="44">
        <v>6.6</v>
      </c>
      <c r="J45" s="44">
        <v>62</v>
      </c>
      <c r="K45" s="44">
        <v>38</v>
      </c>
      <c r="L45" s="44">
        <v>16.100000000000001</v>
      </c>
      <c r="M45" s="44">
        <v>1.5</v>
      </c>
      <c r="N45" s="45">
        <v>1.5</v>
      </c>
    </row>
    <row r="46" spans="2:14" ht="15" customHeight="1" x14ac:dyDescent="0.15">
      <c r="B46" s="86"/>
      <c r="C46" s="67" t="s">
        <v>66</v>
      </c>
      <c r="D46" s="75">
        <v>310</v>
      </c>
      <c r="E46" s="55">
        <v>63.5</v>
      </c>
      <c r="F46" s="46">
        <v>28.4</v>
      </c>
      <c r="G46" s="46">
        <v>32.299999999999997</v>
      </c>
      <c r="H46" s="46">
        <v>49</v>
      </c>
      <c r="I46" s="46">
        <v>11</v>
      </c>
      <c r="J46" s="46">
        <v>60</v>
      </c>
      <c r="K46" s="46">
        <v>32.299999999999997</v>
      </c>
      <c r="L46" s="46">
        <v>23.2</v>
      </c>
      <c r="M46" s="46" t="s">
        <v>100</v>
      </c>
      <c r="N46" s="47">
        <v>1.9</v>
      </c>
    </row>
    <row r="47" spans="2:14" ht="15" customHeight="1" x14ac:dyDescent="0.15">
      <c r="B47" s="82" t="s">
        <v>4</v>
      </c>
      <c r="C47" s="68" t="s">
        <v>67</v>
      </c>
      <c r="D47" s="76">
        <v>126</v>
      </c>
      <c r="E47" s="53">
        <v>55.6</v>
      </c>
      <c r="F47" s="42">
        <v>32.5</v>
      </c>
      <c r="G47" s="42">
        <v>26.2</v>
      </c>
      <c r="H47" s="42">
        <v>40.5</v>
      </c>
      <c r="I47" s="42">
        <v>11.1</v>
      </c>
      <c r="J47" s="42">
        <v>54</v>
      </c>
      <c r="K47" s="42">
        <v>33.299999999999997</v>
      </c>
      <c r="L47" s="42">
        <v>14.3</v>
      </c>
      <c r="M47" s="42">
        <v>1.6</v>
      </c>
      <c r="N47" s="43">
        <v>0.8</v>
      </c>
    </row>
    <row r="48" spans="2:14" ht="15" customHeight="1" x14ac:dyDescent="0.15">
      <c r="B48" s="83"/>
      <c r="C48" s="66" t="s">
        <v>68</v>
      </c>
      <c r="D48" s="74">
        <v>11</v>
      </c>
      <c r="E48" s="54">
        <v>90.9</v>
      </c>
      <c r="F48" s="44">
        <v>18.2</v>
      </c>
      <c r="G48" s="44">
        <v>18.2</v>
      </c>
      <c r="H48" s="44">
        <v>45.5</v>
      </c>
      <c r="I48" s="44">
        <v>9.1</v>
      </c>
      <c r="J48" s="44">
        <v>72.7</v>
      </c>
      <c r="K48" s="44">
        <v>36.4</v>
      </c>
      <c r="L48" s="44">
        <v>18.2</v>
      </c>
      <c r="M48" s="44" t="s">
        <v>100</v>
      </c>
      <c r="N48" s="45" t="s">
        <v>100</v>
      </c>
    </row>
    <row r="49" spans="2:14" ht="15" customHeight="1" x14ac:dyDescent="0.15">
      <c r="B49" s="83"/>
      <c r="C49" s="66" t="s">
        <v>69</v>
      </c>
      <c r="D49" s="74">
        <v>695</v>
      </c>
      <c r="E49" s="54">
        <v>62.6</v>
      </c>
      <c r="F49" s="44">
        <v>35.4</v>
      </c>
      <c r="G49" s="44">
        <v>22.7</v>
      </c>
      <c r="H49" s="44">
        <v>35</v>
      </c>
      <c r="I49" s="44">
        <v>10.4</v>
      </c>
      <c r="J49" s="44">
        <v>59.9</v>
      </c>
      <c r="K49" s="44">
        <v>31.8</v>
      </c>
      <c r="L49" s="44">
        <v>11.2</v>
      </c>
      <c r="M49" s="44">
        <v>2.2000000000000002</v>
      </c>
      <c r="N49" s="45">
        <v>0.6</v>
      </c>
    </row>
    <row r="50" spans="2:14" ht="15" customHeight="1" x14ac:dyDescent="0.15">
      <c r="B50" s="83"/>
      <c r="C50" s="66" t="s">
        <v>70</v>
      </c>
      <c r="D50" s="74">
        <v>268</v>
      </c>
      <c r="E50" s="54">
        <v>60.4</v>
      </c>
      <c r="F50" s="44">
        <v>29.9</v>
      </c>
      <c r="G50" s="44">
        <v>27.6</v>
      </c>
      <c r="H50" s="44">
        <v>39.200000000000003</v>
      </c>
      <c r="I50" s="44">
        <v>12.7</v>
      </c>
      <c r="J50" s="44">
        <v>64.2</v>
      </c>
      <c r="K50" s="44">
        <v>34.299999999999997</v>
      </c>
      <c r="L50" s="44">
        <v>14.6</v>
      </c>
      <c r="M50" s="44">
        <v>1.9</v>
      </c>
      <c r="N50" s="45">
        <v>0.7</v>
      </c>
    </row>
    <row r="51" spans="2:14" ht="15" customHeight="1" x14ac:dyDescent="0.15">
      <c r="B51" s="83"/>
      <c r="C51" s="66" t="s">
        <v>71</v>
      </c>
      <c r="D51" s="74">
        <v>184</v>
      </c>
      <c r="E51" s="54">
        <v>69</v>
      </c>
      <c r="F51" s="44">
        <v>35.299999999999997</v>
      </c>
      <c r="G51" s="44">
        <v>19.600000000000001</v>
      </c>
      <c r="H51" s="44">
        <v>44</v>
      </c>
      <c r="I51" s="44">
        <v>9.1999999999999993</v>
      </c>
      <c r="J51" s="44">
        <v>69.599999999999994</v>
      </c>
      <c r="K51" s="44">
        <v>34.200000000000003</v>
      </c>
      <c r="L51" s="44">
        <v>20.7</v>
      </c>
      <c r="M51" s="44">
        <v>1.6</v>
      </c>
      <c r="N51" s="45">
        <v>0.5</v>
      </c>
    </row>
    <row r="52" spans="2:14" ht="15" customHeight="1" x14ac:dyDescent="0.15">
      <c r="B52" s="83"/>
      <c r="C52" s="66" t="s">
        <v>72</v>
      </c>
      <c r="D52" s="74">
        <v>49</v>
      </c>
      <c r="E52" s="54">
        <v>67.3</v>
      </c>
      <c r="F52" s="44">
        <v>40.799999999999997</v>
      </c>
      <c r="G52" s="44">
        <v>28.6</v>
      </c>
      <c r="H52" s="44">
        <v>46.9</v>
      </c>
      <c r="I52" s="44">
        <v>14.3</v>
      </c>
      <c r="J52" s="44">
        <v>59.2</v>
      </c>
      <c r="K52" s="44">
        <v>22.4</v>
      </c>
      <c r="L52" s="44">
        <v>10.199999999999999</v>
      </c>
      <c r="M52" s="44">
        <v>2</v>
      </c>
      <c r="N52" s="45" t="s">
        <v>100</v>
      </c>
    </row>
    <row r="53" spans="2:14" ht="15" customHeight="1" x14ac:dyDescent="0.15">
      <c r="B53" s="83"/>
      <c r="C53" s="66" t="s">
        <v>73</v>
      </c>
      <c r="D53" s="74">
        <v>343</v>
      </c>
      <c r="E53" s="54">
        <v>63</v>
      </c>
      <c r="F53" s="44">
        <v>29.7</v>
      </c>
      <c r="G53" s="44">
        <v>29.2</v>
      </c>
      <c r="H53" s="44">
        <v>45.5</v>
      </c>
      <c r="I53" s="44">
        <v>9</v>
      </c>
      <c r="J53" s="44">
        <v>61.2</v>
      </c>
      <c r="K53" s="44">
        <v>32.4</v>
      </c>
      <c r="L53" s="44">
        <v>19.8</v>
      </c>
      <c r="M53" s="44">
        <v>1.2</v>
      </c>
      <c r="N53" s="45">
        <v>1.5</v>
      </c>
    </row>
    <row r="54" spans="2:14" ht="15" customHeight="1" x14ac:dyDescent="0.15">
      <c r="B54" s="86"/>
      <c r="C54" s="67" t="s">
        <v>57</v>
      </c>
      <c r="D54" s="75">
        <v>35</v>
      </c>
      <c r="E54" s="55">
        <v>51.4</v>
      </c>
      <c r="F54" s="46">
        <v>22.9</v>
      </c>
      <c r="G54" s="46">
        <v>25.7</v>
      </c>
      <c r="H54" s="46">
        <v>54.3</v>
      </c>
      <c r="I54" s="46">
        <v>17.100000000000001</v>
      </c>
      <c r="J54" s="46">
        <v>57.1</v>
      </c>
      <c r="K54" s="46">
        <v>28.6</v>
      </c>
      <c r="L54" s="46">
        <v>37.1</v>
      </c>
      <c r="M54" s="46" t="s">
        <v>100</v>
      </c>
      <c r="N54" s="47">
        <v>5.7</v>
      </c>
    </row>
    <row r="55" spans="2:14" ht="15" customHeight="1" x14ac:dyDescent="0.15">
      <c r="B55" s="82" t="s">
        <v>5</v>
      </c>
      <c r="C55" s="68" t="s">
        <v>74</v>
      </c>
      <c r="D55" s="76">
        <v>318</v>
      </c>
      <c r="E55" s="53">
        <v>59.4</v>
      </c>
      <c r="F55" s="42">
        <v>31.1</v>
      </c>
      <c r="G55" s="42">
        <v>28</v>
      </c>
      <c r="H55" s="42">
        <v>40.6</v>
      </c>
      <c r="I55" s="42">
        <v>9.6999999999999993</v>
      </c>
      <c r="J55" s="42">
        <v>58.2</v>
      </c>
      <c r="K55" s="42">
        <v>32.4</v>
      </c>
      <c r="L55" s="42">
        <v>17</v>
      </c>
      <c r="M55" s="42">
        <v>1.3</v>
      </c>
      <c r="N55" s="43">
        <v>0.9</v>
      </c>
    </row>
    <row r="56" spans="2:14" ht="15" customHeight="1" x14ac:dyDescent="0.15">
      <c r="B56" s="83"/>
      <c r="C56" s="66" t="s">
        <v>75</v>
      </c>
      <c r="D56" s="74">
        <v>526</v>
      </c>
      <c r="E56" s="54">
        <v>63.3</v>
      </c>
      <c r="F56" s="44">
        <v>34.200000000000003</v>
      </c>
      <c r="G56" s="44">
        <v>26.4</v>
      </c>
      <c r="H56" s="44">
        <v>40.299999999999997</v>
      </c>
      <c r="I56" s="44">
        <v>7.6</v>
      </c>
      <c r="J56" s="44">
        <v>60.5</v>
      </c>
      <c r="K56" s="44">
        <v>31.4</v>
      </c>
      <c r="L56" s="44">
        <v>18.100000000000001</v>
      </c>
      <c r="M56" s="44">
        <v>1.7</v>
      </c>
      <c r="N56" s="45">
        <v>1.1000000000000001</v>
      </c>
    </row>
    <row r="57" spans="2:14" ht="15" customHeight="1" x14ac:dyDescent="0.15">
      <c r="B57" s="83"/>
      <c r="C57" s="66" t="s">
        <v>76</v>
      </c>
      <c r="D57" s="74">
        <v>419</v>
      </c>
      <c r="E57" s="54">
        <v>65.2</v>
      </c>
      <c r="F57" s="44">
        <v>34.1</v>
      </c>
      <c r="G57" s="44">
        <v>24.3</v>
      </c>
      <c r="H57" s="44">
        <v>36.5</v>
      </c>
      <c r="I57" s="44">
        <v>10.5</v>
      </c>
      <c r="J57" s="44">
        <v>60.1</v>
      </c>
      <c r="K57" s="44">
        <v>33.4</v>
      </c>
      <c r="L57" s="44">
        <v>14.6</v>
      </c>
      <c r="M57" s="44">
        <v>2.4</v>
      </c>
      <c r="N57" s="45">
        <v>1.2</v>
      </c>
    </row>
    <row r="58" spans="2:14" ht="15" customHeight="1" x14ac:dyDescent="0.15">
      <c r="B58" s="83"/>
      <c r="C58" s="66" t="s">
        <v>77</v>
      </c>
      <c r="D58" s="74">
        <v>320</v>
      </c>
      <c r="E58" s="54">
        <v>61.3</v>
      </c>
      <c r="F58" s="44">
        <v>32.5</v>
      </c>
      <c r="G58" s="44">
        <v>20</v>
      </c>
      <c r="H58" s="44">
        <v>40.9</v>
      </c>
      <c r="I58" s="44">
        <v>14.7</v>
      </c>
      <c r="J58" s="44">
        <v>65.599999999999994</v>
      </c>
      <c r="K58" s="44">
        <v>32.5</v>
      </c>
      <c r="L58" s="44">
        <v>10.9</v>
      </c>
      <c r="M58" s="44">
        <v>2.2000000000000002</v>
      </c>
      <c r="N58" s="45" t="s">
        <v>100</v>
      </c>
    </row>
    <row r="59" spans="2:14" ht="15" customHeight="1" x14ac:dyDescent="0.15">
      <c r="B59" s="83"/>
      <c r="C59" s="66" t="s">
        <v>78</v>
      </c>
      <c r="D59" s="74">
        <v>83</v>
      </c>
      <c r="E59" s="54">
        <v>60.2</v>
      </c>
      <c r="F59" s="44">
        <v>30.1</v>
      </c>
      <c r="G59" s="44">
        <v>26.5</v>
      </c>
      <c r="H59" s="44">
        <v>41</v>
      </c>
      <c r="I59" s="44">
        <v>9.6</v>
      </c>
      <c r="J59" s="44">
        <v>69.900000000000006</v>
      </c>
      <c r="K59" s="44">
        <v>31.3</v>
      </c>
      <c r="L59" s="44">
        <v>12</v>
      </c>
      <c r="M59" s="44" t="s">
        <v>100</v>
      </c>
      <c r="N59" s="45">
        <v>1.2</v>
      </c>
    </row>
    <row r="60" spans="2:14" ht="15" customHeight="1" x14ac:dyDescent="0.15">
      <c r="B60" s="83"/>
      <c r="C60" s="66" t="s">
        <v>79</v>
      </c>
      <c r="D60" s="74">
        <v>29</v>
      </c>
      <c r="E60" s="54">
        <v>69</v>
      </c>
      <c r="F60" s="44">
        <v>41.4</v>
      </c>
      <c r="G60" s="44">
        <v>17.2</v>
      </c>
      <c r="H60" s="44">
        <v>51.7</v>
      </c>
      <c r="I60" s="44">
        <v>31</v>
      </c>
      <c r="J60" s="44">
        <v>69</v>
      </c>
      <c r="K60" s="44">
        <v>34.5</v>
      </c>
      <c r="L60" s="44">
        <v>13.8</v>
      </c>
      <c r="M60" s="44" t="s">
        <v>100</v>
      </c>
      <c r="N60" s="45" t="s">
        <v>100</v>
      </c>
    </row>
    <row r="61" spans="2:14" ht="15" customHeight="1" x14ac:dyDescent="0.15">
      <c r="B61" s="86"/>
      <c r="C61" s="67" t="s">
        <v>80</v>
      </c>
      <c r="D61" s="75">
        <v>14</v>
      </c>
      <c r="E61" s="55">
        <v>64.3</v>
      </c>
      <c r="F61" s="46">
        <v>21.4</v>
      </c>
      <c r="G61" s="46">
        <v>28.6</v>
      </c>
      <c r="H61" s="46">
        <v>57.1</v>
      </c>
      <c r="I61" s="46">
        <v>28.6</v>
      </c>
      <c r="J61" s="46">
        <v>64.3</v>
      </c>
      <c r="K61" s="46">
        <v>28.6</v>
      </c>
      <c r="L61" s="46">
        <v>14.3</v>
      </c>
      <c r="M61" s="46" t="s">
        <v>100</v>
      </c>
      <c r="N61" s="47" t="s">
        <v>100</v>
      </c>
    </row>
    <row r="62" spans="2:14" ht="15" customHeight="1" x14ac:dyDescent="0.15">
      <c r="B62" s="82" t="s">
        <v>6</v>
      </c>
      <c r="C62" s="68" t="s">
        <v>81</v>
      </c>
      <c r="D62" s="76">
        <v>162</v>
      </c>
      <c r="E62" s="53">
        <v>67.3</v>
      </c>
      <c r="F62" s="42">
        <v>32.700000000000003</v>
      </c>
      <c r="G62" s="42">
        <v>12.3</v>
      </c>
      <c r="H62" s="42">
        <v>35.799999999999997</v>
      </c>
      <c r="I62" s="42">
        <v>17.899999999999999</v>
      </c>
      <c r="J62" s="42">
        <v>67.3</v>
      </c>
      <c r="K62" s="42">
        <v>34</v>
      </c>
      <c r="L62" s="42">
        <v>7.4</v>
      </c>
      <c r="M62" s="42">
        <v>3.1</v>
      </c>
      <c r="N62" s="43" t="s">
        <v>100</v>
      </c>
    </row>
    <row r="63" spans="2:14" ht="15" customHeight="1" x14ac:dyDescent="0.15">
      <c r="B63" s="83"/>
      <c r="C63" s="66" t="s">
        <v>82</v>
      </c>
      <c r="D63" s="74">
        <v>172</v>
      </c>
      <c r="E63" s="54">
        <v>65.7</v>
      </c>
      <c r="F63" s="44">
        <v>33.700000000000003</v>
      </c>
      <c r="G63" s="44">
        <v>20.9</v>
      </c>
      <c r="H63" s="44">
        <v>43.6</v>
      </c>
      <c r="I63" s="44">
        <v>20.3</v>
      </c>
      <c r="J63" s="44">
        <v>69.2</v>
      </c>
      <c r="K63" s="44">
        <v>33.1</v>
      </c>
      <c r="L63" s="44">
        <v>9.3000000000000007</v>
      </c>
      <c r="M63" s="44">
        <v>1.7</v>
      </c>
      <c r="N63" s="45" t="s">
        <v>100</v>
      </c>
    </row>
    <row r="64" spans="2:14" ht="15" customHeight="1" x14ac:dyDescent="0.15">
      <c r="B64" s="83"/>
      <c r="C64" s="66" t="s">
        <v>83</v>
      </c>
      <c r="D64" s="74">
        <v>767</v>
      </c>
      <c r="E64" s="54">
        <v>62.2</v>
      </c>
      <c r="F64" s="44">
        <v>33.799999999999997</v>
      </c>
      <c r="G64" s="44">
        <v>25.3</v>
      </c>
      <c r="H64" s="44">
        <v>37.9</v>
      </c>
      <c r="I64" s="44">
        <v>8</v>
      </c>
      <c r="J64" s="44">
        <v>59.6</v>
      </c>
      <c r="K64" s="44">
        <v>31.7</v>
      </c>
      <c r="L64" s="44">
        <v>14.5</v>
      </c>
      <c r="M64" s="44">
        <v>2.1</v>
      </c>
      <c r="N64" s="45">
        <v>0.8</v>
      </c>
    </row>
    <row r="65" spans="2:14" ht="15" customHeight="1" x14ac:dyDescent="0.15">
      <c r="B65" s="86"/>
      <c r="C65" s="67" t="s">
        <v>84</v>
      </c>
      <c r="D65" s="75">
        <v>276</v>
      </c>
      <c r="E65" s="55">
        <v>63.4</v>
      </c>
      <c r="F65" s="46">
        <v>33.700000000000003</v>
      </c>
      <c r="G65" s="46">
        <v>30.4</v>
      </c>
      <c r="H65" s="46">
        <v>44.9</v>
      </c>
      <c r="I65" s="46">
        <v>9.4</v>
      </c>
      <c r="J65" s="46">
        <v>63.4</v>
      </c>
      <c r="K65" s="46">
        <v>32.6</v>
      </c>
      <c r="L65" s="46">
        <v>22.5</v>
      </c>
      <c r="M65" s="46">
        <v>0.7</v>
      </c>
      <c r="N65" s="47">
        <v>2.2000000000000002</v>
      </c>
    </row>
    <row r="66" spans="2:14" ht="15" customHeight="1" x14ac:dyDescent="0.15">
      <c r="B66" s="82" t="s">
        <v>7</v>
      </c>
      <c r="C66" s="68" t="s">
        <v>85</v>
      </c>
      <c r="D66" s="76">
        <v>684</v>
      </c>
      <c r="E66" s="53">
        <v>59.8</v>
      </c>
      <c r="F66" s="42">
        <v>31</v>
      </c>
      <c r="G66" s="42">
        <v>23</v>
      </c>
      <c r="H66" s="42">
        <v>39.9</v>
      </c>
      <c r="I66" s="42">
        <v>10.1</v>
      </c>
      <c r="J66" s="42">
        <v>60.5</v>
      </c>
      <c r="K66" s="42">
        <v>33.5</v>
      </c>
      <c r="L66" s="42">
        <v>20</v>
      </c>
      <c r="M66" s="42">
        <v>2.2999999999999998</v>
      </c>
      <c r="N66" s="43">
        <v>0.9</v>
      </c>
    </row>
    <row r="67" spans="2:14" ht="15" customHeight="1" x14ac:dyDescent="0.15">
      <c r="B67" s="83"/>
      <c r="C67" s="66" t="s">
        <v>86</v>
      </c>
      <c r="D67" s="74">
        <v>402</v>
      </c>
      <c r="E67" s="54">
        <v>65.400000000000006</v>
      </c>
      <c r="F67" s="44">
        <v>37.1</v>
      </c>
      <c r="G67" s="44">
        <v>25.9</v>
      </c>
      <c r="H67" s="44">
        <v>42.3</v>
      </c>
      <c r="I67" s="44">
        <v>11.4</v>
      </c>
      <c r="J67" s="44">
        <v>62.4</v>
      </c>
      <c r="K67" s="44">
        <v>34.299999999999997</v>
      </c>
      <c r="L67" s="44">
        <v>10.4</v>
      </c>
      <c r="M67" s="44">
        <v>0.5</v>
      </c>
      <c r="N67" s="45">
        <v>0.5</v>
      </c>
    </row>
    <row r="68" spans="2:14" ht="15" customHeight="1" x14ac:dyDescent="0.15">
      <c r="B68" s="83"/>
      <c r="C68" s="66" t="s">
        <v>87</v>
      </c>
      <c r="D68" s="74">
        <v>7</v>
      </c>
      <c r="E68" s="54">
        <v>57.1</v>
      </c>
      <c r="F68" s="44">
        <v>28.6</v>
      </c>
      <c r="G68" s="44">
        <v>28.6</v>
      </c>
      <c r="H68" s="44">
        <v>28.6</v>
      </c>
      <c r="I68" s="44" t="s">
        <v>100</v>
      </c>
      <c r="J68" s="44">
        <v>42.9</v>
      </c>
      <c r="K68" s="44">
        <v>28.6</v>
      </c>
      <c r="L68" s="44" t="s">
        <v>100</v>
      </c>
      <c r="M68" s="44" t="s">
        <v>100</v>
      </c>
      <c r="N68" s="45">
        <v>14.3</v>
      </c>
    </row>
    <row r="69" spans="2:14" ht="15" customHeight="1" x14ac:dyDescent="0.15">
      <c r="B69" s="83"/>
      <c r="C69" s="66" t="s">
        <v>88</v>
      </c>
      <c r="D69" s="74">
        <v>27</v>
      </c>
      <c r="E69" s="54">
        <v>59.3</v>
      </c>
      <c r="F69" s="44">
        <v>33.299999999999997</v>
      </c>
      <c r="G69" s="44">
        <v>22.2</v>
      </c>
      <c r="H69" s="44">
        <v>44.4</v>
      </c>
      <c r="I69" s="44">
        <v>7.4</v>
      </c>
      <c r="J69" s="44">
        <v>59.3</v>
      </c>
      <c r="K69" s="44">
        <v>22.2</v>
      </c>
      <c r="L69" s="44">
        <v>11.1</v>
      </c>
      <c r="M69" s="44" t="s">
        <v>100</v>
      </c>
      <c r="N69" s="45" t="s">
        <v>100</v>
      </c>
    </row>
    <row r="70" spans="2:14" ht="15" customHeight="1" x14ac:dyDescent="0.15">
      <c r="B70" s="83"/>
      <c r="C70" s="66" t="s">
        <v>89</v>
      </c>
      <c r="D70" s="74">
        <v>373</v>
      </c>
      <c r="E70" s="54">
        <v>63.8</v>
      </c>
      <c r="F70" s="44">
        <v>34.9</v>
      </c>
      <c r="G70" s="44">
        <v>23.9</v>
      </c>
      <c r="H70" s="44">
        <v>38.9</v>
      </c>
      <c r="I70" s="44">
        <v>11</v>
      </c>
      <c r="J70" s="44">
        <v>61.7</v>
      </c>
      <c r="K70" s="44">
        <v>27.9</v>
      </c>
      <c r="L70" s="44">
        <v>11.5</v>
      </c>
      <c r="M70" s="44">
        <v>2.1</v>
      </c>
      <c r="N70" s="45">
        <v>1.1000000000000001</v>
      </c>
    </row>
    <row r="71" spans="2:14" ht="15" customHeight="1" x14ac:dyDescent="0.15">
      <c r="B71" s="83"/>
      <c r="C71" s="66" t="s">
        <v>90</v>
      </c>
      <c r="D71" s="74">
        <v>78</v>
      </c>
      <c r="E71" s="54">
        <v>71.8</v>
      </c>
      <c r="F71" s="44">
        <v>35.9</v>
      </c>
      <c r="G71" s="44">
        <v>32.1</v>
      </c>
      <c r="H71" s="44">
        <v>37.200000000000003</v>
      </c>
      <c r="I71" s="44">
        <v>9</v>
      </c>
      <c r="J71" s="44">
        <v>66.7</v>
      </c>
      <c r="K71" s="44">
        <v>34.6</v>
      </c>
      <c r="L71" s="44">
        <v>14.1</v>
      </c>
      <c r="M71" s="44">
        <v>1.3</v>
      </c>
      <c r="N71" s="45">
        <v>1.3</v>
      </c>
    </row>
    <row r="72" spans="2:14" ht="15" customHeight="1" x14ac:dyDescent="0.15">
      <c r="B72" s="83"/>
      <c r="C72" s="66" t="s">
        <v>91</v>
      </c>
      <c r="D72" s="74">
        <v>43</v>
      </c>
      <c r="E72" s="54">
        <v>62.8</v>
      </c>
      <c r="F72" s="44">
        <v>30.2</v>
      </c>
      <c r="G72" s="44">
        <v>41.9</v>
      </c>
      <c r="H72" s="44">
        <v>58.1</v>
      </c>
      <c r="I72" s="44">
        <v>14</v>
      </c>
      <c r="J72" s="44">
        <v>62.8</v>
      </c>
      <c r="K72" s="44">
        <v>41.9</v>
      </c>
      <c r="L72" s="44">
        <v>25.6</v>
      </c>
      <c r="M72" s="44" t="s">
        <v>100</v>
      </c>
      <c r="N72" s="45" t="s">
        <v>100</v>
      </c>
    </row>
    <row r="73" spans="2:14" ht="15" customHeight="1" x14ac:dyDescent="0.15">
      <c r="B73" s="83"/>
      <c r="C73" s="66" t="s">
        <v>92</v>
      </c>
      <c r="D73" s="74">
        <v>41</v>
      </c>
      <c r="E73" s="54">
        <v>65.900000000000006</v>
      </c>
      <c r="F73" s="44">
        <v>34.1</v>
      </c>
      <c r="G73" s="44">
        <v>22</v>
      </c>
      <c r="H73" s="44">
        <v>24.4</v>
      </c>
      <c r="I73" s="44">
        <v>9.8000000000000007</v>
      </c>
      <c r="J73" s="44">
        <v>61</v>
      </c>
      <c r="K73" s="44">
        <v>36.6</v>
      </c>
      <c r="L73" s="44">
        <v>9.8000000000000007</v>
      </c>
      <c r="M73" s="44">
        <v>2.4</v>
      </c>
      <c r="N73" s="45" t="s">
        <v>100</v>
      </c>
    </row>
    <row r="74" spans="2:14" ht="15" customHeight="1" x14ac:dyDescent="0.15">
      <c r="B74" s="86"/>
      <c r="C74" s="67" t="s">
        <v>93</v>
      </c>
      <c r="D74" s="75">
        <v>20</v>
      </c>
      <c r="E74" s="55">
        <v>80</v>
      </c>
      <c r="F74" s="46">
        <v>20</v>
      </c>
      <c r="G74" s="46">
        <v>50</v>
      </c>
      <c r="H74" s="46">
        <v>30</v>
      </c>
      <c r="I74" s="46">
        <v>5</v>
      </c>
      <c r="J74" s="46">
        <v>65</v>
      </c>
      <c r="K74" s="46">
        <v>25</v>
      </c>
      <c r="L74" s="46">
        <v>30</v>
      </c>
      <c r="M74" s="46" t="s">
        <v>100</v>
      </c>
      <c r="N74" s="47" t="s">
        <v>100</v>
      </c>
    </row>
    <row r="75" spans="2:14" ht="15" customHeight="1" x14ac:dyDescent="0.15">
      <c r="B75" s="82" t="s">
        <v>8</v>
      </c>
      <c r="C75" s="68" t="s">
        <v>94</v>
      </c>
      <c r="D75" s="76">
        <v>111</v>
      </c>
      <c r="E75" s="53">
        <v>55</v>
      </c>
      <c r="F75" s="42">
        <v>36</v>
      </c>
      <c r="G75" s="42">
        <v>26.1</v>
      </c>
      <c r="H75" s="42">
        <v>36</v>
      </c>
      <c r="I75" s="42">
        <v>12.6</v>
      </c>
      <c r="J75" s="42">
        <v>57.7</v>
      </c>
      <c r="K75" s="42">
        <v>36</v>
      </c>
      <c r="L75" s="42">
        <v>15.3</v>
      </c>
      <c r="M75" s="42">
        <v>0.9</v>
      </c>
      <c r="N75" s="43" t="s">
        <v>100</v>
      </c>
    </row>
    <row r="76" spans="2:14" ht="15" customHeight="1" x14ac:dyDescent="0.15">
      <c r="B76" s="83"/>
      <c r="C76" s="66" t="s">
        <v>95</v>
      </c>
      <c r="D76" s="74">
        <v>340</v>
      </c>
      <c r="E76" s="54">
        <v>61.8</v>
      </c>
      <c r="F76" s="44">
        <v>31.5</v>
      </c>
      <c r="G76" s="44">
        <v>23.8</v>
      </c>
      <c r="H76" s="44">
        <v>40.9</v>
      </c>
      <c r="I76" s="44">
        <v>9.1</v>
      </c>
      <c r="J76" s="44">
        <v>62.1</v>
      </c>
      <c r="K76" s="44">
        <v>31.2</v>
      </c>
      <c r="L76" s="44">
        <v>15</v>
      </c>
      <c r="M76" s="44">
        <v>2.6</v>
      </c>
      <c r="N76" s="45">
        <v>0.9</v>
      </c>
    </row>
    <row r="77" spans="2:14" ht="15" customHeight="1" x14ac:dyDescent="0.15">
      <c r="B77" s="83"/>
      <c r="C77" s="66" t="s">
        <v>96</v>
      </c>
      <c r="D77" s="74">
        <v>653</v>
      </c>
      <c r="E77" s="54">
        <v>65.5</v>
      </c>
      <c r="F77" s="44">
        <v>36.4</v>
      </c>
      <c r="G77" s="44">
        <v>27.1</v>
      </c>
      <c r="H77" s="44">
        <v>42.9</v>
      </c>
      <c r="I77" s="44">
        <v>12.7</v>
      </c>
      <c r="J77" s="44">
        <v>62.8</v>
      </c>
      <c r="K77" s="44">
        <v>34.200000000000003</v>
      </c>
      <c r="L77" s="44">
        <v>14.2</v>
      </c>
      <c r="M77" s="44">
        <v>1.2</v>
      </c>
      <c r="N77" s="45">
        <v>0.9</v>
      </c>
    </row>
    <row r="78" spans="2:14" ht="15" customHeight="1" x14ac:dyDescent="0.15">
      <c r="B78" s="83"/>
      <c r="C78" s="66" t="s">
        <v>97</v>
      </c>
      <c r="D78" s="74">
        <v>224</v>
      </c>
      <c r="E78" s="54">
        <v>56.7</v>
      </c>
      <c r="F78" s="44">
        <v>25.4</v>
      </c>
      <c r="G78" s="44">
        <v>25.9</v>
      </c>
      <c r="H78" s="44">
        <v>41.5</v>
      </c>
      <c r="I78" s="44">
        <v>7.6</v>
      </c>
      <c r="J78" s="44">
        <v>61.2</v>
      </c>
      <c r="K78" s="44">
        <v>27.7</v>
      </c>
      <c r="L78" s="44">
        <v>16.5</v>
      </c>
      <c r="M78" s="44">
        <v>0.4</v>
      </c>
      <c r="N78" s="45">
        <v>1.3</v>
      </c>
    </row>
    <row r="79" spans="2:14" ht="15" customHeight="1" x14ac:dyDescent="0.15">
      <c r="B79" s="83"/>
      <c r="C79" s="66" t="s">
        <v>98</v>
      </c>
      <c r="D79" s="74">
        <v>225</v>
      </c>
      <c r="E79" s="54">
        <v>65.8</v>
      </c>
      <c r="F79" s="44">
        <v>33.799999999999997</v>
      </c>
      <c r="G79" s="44">
        <v>20</v>
      </c>
      <c r="H79" s="44">
        <v>33.799999999999997</v>
      </c>
      <c r="I79" s="44">
        <v>6.2</v>
      </c>
      <c r="J79" s="44">
        <v>63.1</v>
      </c>
      <c r="K79" s="44">
        <v>27.6</v>
      </c>
      <c r="L79" s="44">
        <v>16</v>
      </c>
      <c r="M79" s="44">
        <v>2.7</v>
      </c>
      <c r="N79" s="45">
        <v>0.4</v>
      </c>
    </row>
    <row r="80" spans="2:14" ht="15" customHeight="1" x14ac:dyDescent="0.15">
      <c r="B80" s="86"/>
      <c r="C80" s="67" t="s">
        <v>99</v>
      </c>
      <c r="D80" s="75">
        <v>116</v>
      </c>
      <c r="E80" s="55">
        <v>67.2</v>
      </c>
      <c r="F80" s="46">
        <v>32.799999999999997</v>
      </c>
      <c r="G80" s="46">
        <v>25.9</v>
      </c>
      <c r="H80" s="46">
        <v>37.1</v>
      </c>
      <c r="I80" s="46">
        <v>15.5</v>
      </c>
      <c r="J80" s="46">
        <v>55.2</v>
      </c>
      <c r="K80" s="46">
        <v>42.2</v>
      </c>
      <c r="L80" s="46">
        <v>19</v>
      </c>
      <c r="M80" s="46">
        <v>1.7</v>
      </c>
      <c r="N80" s="47">
        <v>0.9</v>
      </c>
    </row>
    <row r="81" spans="2:14" ht="15" customHeight="1" x14ac:dyDescent="0.15">
      <c r="B81" s="82" t="s">
        <v>9</v>
      </c>
      <c r="C81" s="68" t="s">
        <v>18</v>
      </c>
      <c r="D81" s="76">
        <v>58</v>
      </c>
      <c r="E81" s="53">
        <v>74.099999999999994</v>
      </c>
      <c r="F81" s="42">
        <v>39.700000000000003</v>
      </c>
      <c r="G81" s="42">
        <v>22.4</v>
      </c>
      <c r="H81" s="42">
        <v>36.200000000000003</v>
      </c>
      <c r="I81" s="42">
        <v>5.2</v>
      </c>
      <c r="J81" s="42">
        <v>53.4</v>
      </c>
      <c r="K81" s="42">
        <v>22.4</v>
      </c>
      <c r="L81" s="42">
        <v>15.5</v>
      </c>
      <c r="M81" s="42" t="s">
        <v>100</v>
      </c>
      <c r="N81" s="43" t="s">
        <v>100</v>
      </c>
    </row>
    <row r="82" spans="2:14" ht="15" customHeight="1" x14ac:dyDescent="0.15">
      <c r="B82" s="83"/>
      <c r="C82" s="66" t="s">
        <v>19</v>
      </c>
      <c r="D82" s="74">
        <v>187</v>
      </c>
      <c r="E82" s="54">
        <v>67.400000000000006</v>
      </c>
      <c r="F82" s="44">
        <v>35.799999999999997</v>
      </c>
      <c r="G82" s="44">
        <v>23.5</v>
      </c>
      <c r="H82" s="44">
        <v>33.700000000000003</v>
      </c>
      <c r="I82" s="44">
        <v>8</v>
      </c>
      <c r="J82" s="44">
        <v>54.5</v>
      </c>
      <c r="K82" s="44">
        <v>29.4</v>
      </c>
      <c r="L82" s="44">
        <v>9.1</v>
      </c>
      <c r="M82" s="44">
        <v>2.1</v>
      </c>
      <c r="N82" s="45">
        <v>0.5</v>
      </c>
    </row>
    <row r="83" spans="2:14" ht="15" customHeight="1" x14ac:dyDescent="0.15">
      <c r="B83" s="83"/>
      <c r="C83" s="66" t="s">
        <v>20</v>
      </c>
      <c r="D83" s="74">
        <v>133</v>
      </c>
      <c r="E83" s="54">
        <v>63.2</v>
      </c>
      <c r="F83" s="44">
        <v>39.1</v>
      </c>
      <c r="G83" s="44">
        <v>23.3</v>
      </c>
      <c r="H83" s="44">
        <v>41.4</v>
      </c>
      <c r="I83" s="44">
        <v>13.5</v>
      </c>
      <c r="J83" s="44">
        <v>63.9</v>
      </c>
      <c r="K83" s="44">
        <v>27.1</v>
      </c>
      <c r="L83" s="44">
        <v>8.3000000000000007</v>
      </c>
      <c r="M83" s="44">
        <v>4.5</v>
      </c>
      <c r="N83" s="45" t="s">
        <v>100</v>
      </c>
    </row>
    <row r="84" spans="2:14" ht="15" customHeight="1" x14ac:dyDescent="0.15">
      <c r="B84" s="83"/>
      <c r="C84" s="66" t="s">
        <v>21</v>
      </c>
      <c r="D84" s="74">
        <v>262</v>
      </c>
      <c r="E84" s="54">
        <v>59.2</v>
      </c>
      <c r="F84" s="44">
        <v>29.8</v>
      </c>
      <c r="G84" s="44">
        <v>24</v>
      </c>
      <c r="H84" s="44">
        <v>39.700000000000003</v>
      </c>
      <c r="I84" s="44">
        <v>12.6</v>
      </c>
      <c r="J84" s="44">
        <v>64.5</v>
      </c>
      <c r="K84" s="44">
        <v>29</v>
      </c>
      <c r="L84" s="44">
        <v>10.3</v>
      </c>
      <c r="M84" s="44">
        <v>1.9</v>
      </c>
      <c r="N84" s="45">
        <v>1.1000000000000001</v>
      </c>
    </row>
    <row r="85" spans="2:14" ht="15" customHeight="1" x14ac:dyDescent="0.15">
      <c r="B85" s="83"/>
      <c r="C85" s="66" t="s">
        <v>22</v>
      </c>
      <c r="D85" s="74">
        <v>295</v>
      </c>
      <c r="E85" s="54">
        <v>60.3</v>
      </c>
      <c r="F85" s="44">
        <v>34.9</v>
      </c>
      <c r="G85" s="44">
        <v>25.1</v>
      </c>
      <c r="H85" s="44">
        <v>38</v>
      </c>
      <c r="I85" s="44">
        <v>10.8</v>
      </c>
      <c r="J85" s="44">
        <v>57.6</v>
      </c>
      <c r="K85" s="44">
        <v>32.5</v>
      </c>
      <c r="L85" s="44">
        <v>13.6</v>
      </c>
      <c r="M85" s="44">
        <v>1.7</v>
      </c>
      <c r="N85" s="45">
        <v>0.7</v>
      </c>
    </row>
    <row r="86" spans="2:14" ht="15" customHeight="1" x14ac:dyDescent="0.15">
      <c r="B86" s="84"/>
      <c r="C86" s="69" t="s">
        <v>23</v>
      </c>
      <c r="D86" s="77">
        <v>798</v>
      </c>
      <c r="E86" s="56">
        <v>62.8</v>
      </c>
      <c r="F86" s="48">
        <v>31.6</v>
      </c>
      <c r="G86" s="48">
        <v>25.7</v>
      </c>
      <c r="H86" s="48">
        <v>42.1</v>
      </c>
      <c r="I86" s="48">
        <v>10.199999999999999</v>
      </c>
      <c r="J86" s="48">
        <v>63.8</v>
      </c>
      <c r="K86" s="48">
        <v>35.200000000000003</v>
      </c>
      <c r="L86" s="48">
        <v>20.3</v>
      </c>
      <c r="M86" s="48">
        <v>1.4</v>
      </c>
      <c r="N86" s="49">
        <v>0.9</v>
      </c>
    </row>
  </sheetData>
  <mergeCells count="22">
    <mergeCell ref="M5:M6"/>
    <mergeCell ref="N5:N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B8F5D-1C4E-472A-8A09-E912925DD506}">
  <sheetPr codeName="Sheet33"/>
  <dimension ref="A1:R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8" ht="18" customHeight="1" x14ac:dyDescent="0.15">
      <c r="A1" s="39" t="str">
        <f>HYPERLINK("#目次!A"&amp;ROW(目次!$A$1),"[目次先頭へ戻る]")</f>
        <v>[目次先頭へ戻る]</v>
      </c>
    </row>
    <row r="2" spans="1:18" ht="18" customHeight="1" x14ac:dyDescent="0.15">
      <c r="A2" s="38" t="str">
        <f>HYPERLINK("#目次!C"&amp;ROW(目次!$C$46),"[問13]")</f>
        <v>[問13]</v>
      </c>
    </row>
    <row r="3" spans="1:18" ht="13.5" customHeight="1" x14ac:dyDescent="0.15">
      <c r="B3" s="40" t="s">
        <v>0</v>
      </c>
    </row>
    <row r="4" spans="1:18" ht="13.5" customHeight="1" x14ac:dyDescent="0.15">
      <c r="B4" s="40" t="s">
        <v>227</v>
      </c>
    </row>
    <row r="5" spans="1:18" ht="20.25" customHeight="1" x14ac:dyDescent="0.15">
      <c r="B5" s="91"/>
      <c r="C5" s="92"/>
      <c r="D5" s="105" t="s">
        <v>601</v>
      </c>
      <c r="E5" s="107" t="s">
        <v>228</v>
      </c>
      <c r="F5" s="87" t="s">
        <v>592</v>
      </c>
      <c r="G5" s="87" t="s">
        <v>230</v>
      </c>
      <c r="H5" s="87" t="s">
        <v>231</v>
      </c>
      <c r="I5" s="87" t="s">
        <v>232</v>
      </c>
      <c r="J5" s="87" t="s">
        <v>233</v>
      </c>
      <c r="K5" s="87" t="s">
        <v>234</v>
      </c>
      <c r="L5" s="87" t="s">
        <v>591</v>
      </c>
      <c r="M5" s="87" t="s">
        <v>236</v>
      </c>
      <c r="N5" s="87" t="s">
        <v>237</v>
      </c>
      <c r="O5" s="87" t="s">
        <v>238</v>
      </c>
      <c r="P5" s="87" t="s">
        <v>590</v>
      </c>
      <c r="Q5" s="87" t="s">
        <v>57</v>
      </c>
      <c r="R5" s="89" t="s">
        <v>570</v>
      </c>
    </row>
    <row r="6" spans="1:18" ht="189.75" customHeight="1" x14ac:dyDescent="0.15">
      <c r="B6" s="93"/>
      <c r="C6" s="94"/>
      <c r="D6" s="106"/>
      <c r="E6" s="108"/>
      <c r="F6" s="88" t="s">
        <v>229</v>
      </c>
      <c r="G6" s="88" t="s">
        <v>230</v>
      </c>
      <c r="H6" s="88" t="s">
        <v>231</v>
      </c>
      <c r="I6" s="88" t="s">
        <v>232</v>
      </c>
      <c r="J6" s="88" t="s">
        <v>233</v>
      </c>
      <c r="K6" s="88" t="s">
        <v>234</v>
      </c>
      <c r="L6" s="88" t="s">
        <v>235</v>
      </c>
      <c r="M6" s="88" t="s">
        <v>236</v>
      </c>
      <c r="N6" s="88" t="s">
        <v>237</v>
      </c>
      <c r="O6" s="88" t="s">
        <v>238</v>
      </c>
      <c r="P6" s="88" t="s">
        <v>239</v>
      </c>
      <c r="Q6" s="88" t="s">
        <v>57</v>
      </c>
      <c r="R6" s="90" t="s">
        <v>27</v>
      </c>
    </row>
    <row r="7" spans="1:18" ht="15" customHeight="1" x14ac:dyDescent="0.15">
      <c r="B7" s="95" t="s">
        <v>17</v>
      </c>
      <c r="C7" s="96"/>
      <c r="D7" s="72">
        <v>1746</v>
      </c>
      <c r="E7" s="60">
        <v>67.2</v>
      </c>
      <c r="F7" s="61">
        <v>27.2</v>
      </c>
      <c r="G7" s="61">
        <v>38.9</v>
      </c>
      <c r="H7" s="61">
        <v>68.099999999999994</v>
      </c>
      <c r="I7" s="61">
        <v>25.5</v>
      </c>
      <c r="J7" s="61">
        <v>10.5</v>
      </c>
      <c r="K7" s="61">
        <v>18.600000000000001</v>
      </c>
      <c r="L7" s="61">
        <v>26.6</v>
      </c>
      <c r="M7" s="61">
        <v>20.7</v>
      </c>
      <c r="N7" s="61">
        <v>22.7</v>
      </c>
      <c r="O7" s="61">
        <v>25.4</v>
      </c>
      <c r="P7" s="61">
        <v>30.1</v>
      </c>
      <c r="Q7" s="61">
        <v>3.4</v>
      </c>
      <c r="R7" s="62">
        <v>1.3</v>
      </c>
    </row>
    <row r="8" spans="1:18" ht="15" customHeight="1" x14ac:dyDescent="0.15">
      <c r="B8" s="85" t="s">
        <v>1</v>
      </c>
      <c r="C8" s="65" t="s">
        <v>28</v>
      </c>
      <c r="D8" s="73">
        <v>13</v>
      </c>
      <c r="E8" s="57">
        <v>46.2</v>
      </c>
      <c r="F8" s="58">
        <v>46.2</v>
      </c>
      <c r="G8" s="58">
        <v>46.2</v>
      </c>
      <c r="H8" s="58">
        <v>46.2</v>
      </c>
      <c r="I8" s="58">
        <v>30.8</v>
      </c>
      <c r="J8" s="58">
        <v>30.8</v>
      </c>
      <c r="K8" s="58">
        <v>23.1</v>
      </c>
      <c r="L8" s="58">
        <v>61.5</v>
      </c>
      <c r="M8" s="58">
        <v>69.2</v>
      </c>
      <c r="N8" s="58">
        <v>46.2</v>
      </c>
      <c r="O8" s="58">
        <v>53.8</v>
      </c>
      <c r="P8" s="58">
        <v>30.8</v>
      </c>
      <c r="Q8" s="58" t="s">
        <v>100</v>
      </c>
      <c r="R8" s="59" t="s">
        <v>100</v>
      </c>
    </row>
    <row r="9" spans="1:18" ht="15" customHeight="1" x14ac:dyDescent="0.15">
      <c r="B9" s="83"/>
      <c r="C9" s="66" t="s">
        <v>29</v>
      </c>
      <c r="D9" s="74">
        <v>61</v>
      </c>
      <c r="E9" s="54">
        <v>52.5</v>
      </c>
      <c r="F9" s="44">
        <v>21.3</v>
      </c>
      <c r="G9" s="44">
        <v>47.5</v>
      </c>
      <c r="H9" s="44">
        <v>49.2</v>
      </c>
      <c r="I9" s="44">
        <v>24.6</v>
      </c>
      <c r="J9" s="44">
        <v>18</v>
      </c>
      <c r="K9" s="44">
        <v>9.8000000000000007</v>
      </c>
      <c r="L9" s="44">
        <v>32.799999999999997</v>
      </c>
      <c r="M9" s="44">
        <v>31.1</v>
      </c>
      <c r="N9" s="44">
        <v>23</v>
      </c>
      <c r="O9" s="44">
        <v>26.2</v>
      </c>
      <c r="P9" s="44">
        <v>24.6</v>
      </c>
      <c r="Q9" s="44">
        <v>1.6</v>
      </c>
      <c r="R9" s="45">
        <v>1.6</v>
      </c>
    </row>
    <row r="10" spans="1:18" ht="15" customHeight="1" x14ac:dyDescent="0.15">
      <c r="B10" s="83"/>
      <c r="C10" s="66" t="s">
        <v>30</v>
      </c>
      <c r="D10" s="74">
        <v>77</v>
      </c>
      <c r="E10" s="54">
        <v>45.5</v>
      </c>
      <c r="F10" s="44">
        <v>28.6</v>
      </c>
      <c r="G10" s="44">
        <v>54.5</v>
      </c>
      <c r="H10" s="44">
        <v>55.8</v>
      </c>
      <c r="I10" s="44">
        <v>29.9</v>
      </c>
      <c r="J10" s="44">
        <v>14.3</v>
      </c>
      <c r="K10" s="44">
        <v>39</v>
      </c>
      <c r="L10" s="44">
        <v>42.9</v>
      </c>
      <c r="M10" s="44">
        <v>27.3</v>
      </c>
      <c r="N10" s="44">
        <v>35.1</v>
      </c>
      <c r="O10" s="44">
        <v>32.5</v>
      </c>
      <c r="P10" s="44">
        <v>28.6</v>
      </c>
      <c r="Q10" s="44">
        <v>9.1</v>
      </c>
      <c r="R10" s="45" t="s">
        <v>100</v>
      </c>
    </row>
    <row r="11" spans="1:18" ht="15" customHeight="1" x14ac:dyDescent="0.15">
      <c r="B11" s="83"/>
      <c r="C11" s="66" t="s">
        <v>31</v>
      </c>
      <c r="D11" s="74">
        <v>105</v>
      </c>
      <c r="E11" s="54">
        <v>48.6</v>
      </c>
      <c r="F11" s="44">
        <v>21.9</v>
      </c>
      <c r="G11" s="44">
        <v>36.200000000000003</v>
      </c>
      <c r="H11" s="44">
        <v>54.3</v>
      </c>
      <c r="I11" s="44">
        <v>15.2</v>
      </c>
      <c r="J11" s="44">
        <v>7.6</v>
      </c>
      <c r="K11" s="44">
        <v>20</v>
      </c>
      <c r="L11" s="44">
        <v>35.200000000000003</v>
      </c>
      <c r="M11" s="44">
        <v>29.5</v>
      </c>
      <c r="N11" s="44">
        <v>23.8</v>
      </c>
      <c r="O11" s="44">
        <v>24.8</v>
      </c>
      <c r="P11" s="44">
        <v>23.8</v>
      </c>
      <c r="Q11" s="44">
        <v>2.9</v>
      </c>
      <c r="R11" s="45">
        <v>1.9</v>
      </c>
    </row>
    <row r="12" spans="1:18" ht="15" customHeight="1" x14ac:dyDescent="0.15">
      <c r="B12" s="83"/>
      <c r="C12" s="66" t="s">
        <v>32</v>
      </c>
      <c r="D12" s="74">
        <v>136</v>
      </c>
      <c r="E12" s="54">
        <v>64</v>
      </c>
      <c r="F12" s="44">
        <v>33.1</v>
      </c>
      <c r="G12" s="44">
        <v>42.6</v>
      </c>
      <c r="H12" s="44">
        <v>71.3</v>
      </c>
      <c r="I12" s="44">
        <v>19.899999999999999</v>
      </c>
      <c r="J12" s="44">
        <v>8.8000000000000007</v>
      </c>
      <c r="K12" s="44">
        <v>10.3</v>
      </c>
      <c r="L12" s="44">
        <v>21.3</v>
      </c>
      <c r="M12" s="44">
        <v>21.3</v>
      </c>
      <c r="N12" s="44">
        <v>17.600000000000001</v>
      </c>
      <c r="O12" s="44">
        <v>26.5</v>
      </c>
      <c r="P12" s="44">
        <v>26.5</v>
      </c>
      <c r="Q12" s="44">
        <v>1.5</v>
      </c>
      <c r="R12" s="45">
        <v>0.7</v>
      </c>
    </row>
    <row r="13" spans="1:18" ht="15" customHeight="1" x14ac:dyDescent="0.15">
      <c r="B13" s="83"/>
      <c r="C13" s="66" t="s">
        <v>33</v>
      </c>
      <c r="D13" s="74">
        <v>71</v>
      </c>
      <c r="E13" s="54">
        <v>71.8</v>
      </c>
      <c r="F13" s="44">
        <v>46.5</v>
      </c>
      <c r="G13" s="44">
        <v>40.799999999999997</v>
      </c>
      <c r="H13" s="44">
        <v>71.8</v>
      </c>
      <c r="I13" s="44">
        <v>26.8</v>
      </c>
      <c r="J13" s="44">
        <v>14.1</v>
      </c>
      <c r="K13" s="44">
        <v>11.3</v>
      </c>
      <c r="L13" s="44">
        <v>16.899999999999999</v>
      </c>
      <c r="M13" s="44">
        <v>18.3</v>
      </c>
      <c r="N13" s="44">
        <v>12.7</v>
      </c>
      <c r="O13" s="44">
        <v>28.2</v>
      </c>
      <c r="P13" s="44">
        <v>28.2</v>
      </c>
      <c r="Q13" s="44">
        <v>5.6</v>
      </c>
      <c r="R13" s="45">
        <v>1.4</v>
      </c>
    </row>
    <row r="14" spans="1:18" ht="15" customHeight="1" x14ac:dyDescent="0.15">
      <c r="B14" s="83"/>
      <c r="C14" s="66" t="s">
        <v>34</v>
      </c>
      <c r="D14" s="74">
        <v>62</v>
      </c>
      <c r="E14" s="54">
        <v>69.400000000000006</v>
      </c>
      <c r="F14" s="44">
        <v>33.9</v>
      </c>
      <c r="G14" s="44">
        <v>29</v>
      </c>
      <c r="H14" s="44">
        <v>74.2</v>
      </c>
      <c r="I14" s="44">
        <v>32.299999999999997</v>
      </c>
      <c r="J14" s="44">
        <v>11.3</v>
      </c>
      <c r="K14" s="44">
        <v>8.1</v>
      </c>
      <c r="L14" s="44">
        <v>21</v>
      </c>
      <c r="M14" s="44">
        <v>14.5</v>
      </c>
      <c r="N14" s="44">
        <v>17.7</v>
      </c>
      <c r="O14" s="44">
        <v>17.7</v>
      </c>
      <c r="P14" s="44">
        <v>19.399999999999999</v>
      </c>
      <c r="Q14" s="44">
        <v>4.8</v>
      </c>
      <c r="R14" s="45" t="s">
        <v>100</v>
      </c>
    </row>
    <row r="15" spans="1:18" ht="15" customHeight="1" x14ac:dyDescent="0.15">
      <c r="B15" s="83"/>
      <c r="C15" s="66" t="s">
        <v>35</v>
      </c>
      <c r="D15" s="74">
        <v>62</v>
      </c>
      <c r="E15" s="54">
        <v>74.2</v>
      </c>
      <c r="F15" s="44">
        <v>35.5</v>
      </c>
      <c r="G15" s="44">
        <v>37.1</v>
      </c>
      <c r="H15" s="44">
        <v>67.7</v>
      </c>
      <c r="I15" s="44">
        <v>17.7</v>
      </c>
      <c r="J15" s="44">
        <v>8.1</v>
      </c>
      <c r="K15" s="44">
        <v>8.1</v>
      </c>
      <c r="L15" s="44">
        <v>14.5</v>
      </c>
      <c r="M15" s="44">
        <v>16.100000000000001</v>
      </c>
      <c r="N15" s="44">
        <v>12.9</v>
      </c>
      <c r="O15" s="44">
        <v>21</v>
      </c>
      <c r="P15" s="44">
        <v>22.6</v>
      </c>
      <c r="Q15" s="44" t="s">
        <v>100</v>
      </c>
      <c r="R15" s="45" t="s">
        <v>100</v>
      </c>
    </row>
    <row r="16" spans="1:18" ht="15" customHeight="1" x14ac:dyDescent="0.15">
      <c r="B16" s="83"/>
      <c r="C16" s="66" t="s">
        <v>36</v>
      </c>
      <c r="D16" s="74">
        <v>118</v>
      </c>
      <c r="E16" s="54">
        <v>74.599999999999994</v>
      </c>
      <c r="F16" s="44">
        <v>40.700000000000003</v>
      </c>
      <c r="G16" s="44">
        <v>32.200000000000003</v>
      </c>
      <c r="H16" s="44">
        <v>80.5</v>
      </c>
      <c r="I16" s="44">
        <v>34.700000000000003</v>
      </c>
      <c r="J16" s="44">
        <v>9.3000000000000007</v>
      </c>
      <c r="K16" s="44">
        <v>11</v>
      </c>
      <c r="L16" s="44">
        <v>19.5</v>
      </c>
      <c r="M16" s="44">
        <v>12.7</v>
      </c>
      <c r="N16" s="44">
        <v>19.5</v>
      </c>
      <c r="O16" s="44">
        <v>27.1</v>
      </c>
      <c r="P16" s="44">
        <v>16.899999999999999</v>
      </c>
      <c r="Q16" s="44">
        <v>2.5</v>
      </c>
      <c r="R16" s="45">
        <v>2.5</v>
      </c>
    </row>
    <row r="17" spans="2:18" ht="15" customHeight="1" x14ac:dyDescent="0.15">
      <c r="B17" s="83"/>
      <c r="C17" s="66" t="s">
        <v>37</v>
      </c>
      <c r="D17" s="74">
        <v>13</v>
      </c>
      <c r="E17" s="54">
        <v>53.8</v>
      </c>
      <c r="F17" s="44">
        <v>7.7</v>
      </c>
      <c r="G17" s="44">
        <v>53.8</v>
      </c>
      <c r="H17" s="44">
        <v>61.5</v>
      </c>
      <c r="I17" s="44">
        <v>23.1</v>
      </c>
      <c r="J17" s="44">
        <v>46.2</v>
      </c>
      <c r="K17" s="44">
        <v>15.4</v>
      </c>
      <c r="L17" s="44">
        <v>23.1</v>
      </c>
      <c r="M17" s="44">
        <v>38.5</v>
      </c>
      <c r="N17" s="44">
        <v>23.1</v>
      </c>
      <c r="O17" s="44">
        <v>46.2</v>
      </c>
      <c r="P17" s="44">
        <v>53.8</v>
      </c>
      <c r="Q17" s="44" t="s">
        <v>100</v>
      </c>
      <c r="R17" s="45" t="s">
        <v>100</v>
      </c>
    </row>
    <row r="18" spans="2:18" ht="15" customHeight="1" x14ac:dyDescent="0.15">
      <c r="B18" s="83"/>
      <c r="C18" s="66" t="s">
        <v>38</v>
      </c>
      <c r="D18" s="74">
        <v>90</v>
      </c>
      <c r="E18" s="54">
        <v>58.9</v>
      </c>
      <c r="F18" s="44">
        <v>11.1</v>
      </c>
      <c r="G18" s="44">
        <v>42.2</v>
      </c>
      <c r="H18" s="44">
        <v>56.7</v>
      </c>
      <c r="I18" s="44">
        <v>25.6</v>
      </c>
      <c r="J18" s="44">
        <v>10</v>
      </c>
      <c r="K18" s="44">
        <v>31.1</v>
      </c>
      <c r="L18" s="44">
        <v>38.9</v>
      </c>
      <c r="M18" s="44">
        <v>26.7</v>
      </c>
      <c r="N18" s="44">
        <v>20</v>
      </c>
      <c r="O18" s="44">
        <v>38.9</v>
      </c>
      <c r="P18" s="44">
        <v>50</v>
      </c>
      <c r="Q18" s="44">
        <v>2.2000000000000002</v>
      </c>
      <c r="R18" s="45" t="s">
        <v>100</v>
      </c>
    </row>
    <row r="19" spans="2:18" ht="15" customHeight="1" x14ac:dyDescent="0.15">
      <c r="B19" s="83"/>
      <c r="C19" s="66" t="s">
        <v>39</v>
      </c>
      <c r="D19" s="74">
        <v>119</v>
      </c>
      <c r="E19" s="54">
        <v>65.5</v>
      </c>
      <c r="F19" s="44">
        <v>24.4</v>
      </c>
      <c r="G19" s="44">
        <v>57.1</v>
      </c>
      <c r="H19" s="44">
        <v>58.8</v>
      </c>
      <c r="I19" s="44">
        <v>22.7</v>
      </c>
      <c r="J19" s="44">
        <v>20.2</v>
      </c>
      <c r="K19" s="44">
        <v>47.9</v>
      </c>
      <c r="L19" s="44">
        <v>49.6</v>
      </c>
      <c r="M19" s="44">
        <v>40.299999999999997</v>
      </c>
      <c r="N19" s="44">
        <v>46.2</v>
      </c>
      <c r="O19" s="44">
        <v>35.299999999999997</v>
      </c>
      <c r="P19" s="44">
        <v>52.9</v>
      </c>
      <c r="Q19" s="44">
        <v>2.5</v>
      </c>
      <c r="R19" s="45" t="s">
        <v>100</v>
      </c>
    </row>
    <row r="20" spans="2:18" ht="15" customHeight="1" x14ac:dyDescent="0.15">
      <c r="B20" s="83"/>
      <c r="C20" s="66" t="s">
        <v>40</v>
      </c>
      <c r="D20" s="74">
        <v>165</v>
      </c>
      <c r="E20" s="54">
        <v>65.5</v>
      </c>
      <c r="F20" s="44">
        <v>33.299999999999997</v>
      </c>
      <c r="G20" s="44">
        <v>49.1</v>
      </c>
      <c r="H20" s="44">
        <v>58.8</v>
      </c>
      <c r="I20" s="44">
        <v>22.4</v>
      </c>
      <c r="J20" s="44">
        <v>11.5</v>
      </c>
      <c r="K20" s="44">
        <v>32.1</v>
      </c>
      <c r="L20" s="44">
        <v>47.3</v>
      </c>
      <c r="M20" s="44">
        <v>31.5</v>
      </c>
      <c r="N20" s="44">
        <v>38.200000000000003</v>
      </c>
      <c r="O20" s="44">
        <v>32.1</v>
      </c>
      <c r="P20" s="44">
        <v>40.6</v>
      </c>
      <c r="Q20" s="44">
        <v>4.2</v>
      </c>
      <c r="R20" s="45" t="s">
        <v>100</v>
      </c>
    </row>
    <row r="21" spans="2:18" ht="15" customHeight="1" x14ac:dyDescent="0.15">
      <c r="B21" s="83"/>
      <c r="C21" s="66" t="s">
        <v>41</v>
      </c>
      <c r="D21" s="74">
        <v>216</v>
      </c>
      <c r="E21" s="54">
        <v>77.8</v>
      </c>
      <c r="F21" s="44">
        <v>23.6</v>
      </c>
      <c r="G21" s="44">
        <v>36.1</v>
      </c>
      <c r="H21" s="44">
        <v>78.2</v>
      </c>
      <c r="I21" s="44">
        <v>19</v>
      </c>
      <c r="J21" s="44">
        <v>10.6</v>
      </c>
      <c r="K21" s="44">
        <v>13</v>
      </c>
      <c r="L21" s="44">
        <v>21.8</v>
      </c>
      <c r="M21" s="44">
        <v>18.100000000000001</v>
      </c>
      <c r="N21" s="44">
        <v>20.8</v>
      </c>
      <c r="O21" s="44">
        <v>18.100000000000001</v>
      </c>
      <c r="P21" s="44">
        <v>29.6</v>
      </c>
      <c r="Q21" s="44">
        <v>4.2</v>
      </c>
      <c r="R21" s="45" t="s">
        <v>100</v>
      </c>
    </row>
    <row r="22" spans="2:18" ht="15" customHeight="1" x14ac:dyDescent="0.15">
      <c r="B22" s="83"/>
      <c r="C22" s="66" t="s">
        <v>42</v>
      </c>
      <c r="D22" s="74">
        <v>76</v>
      </c>
      <c r="E22" s="54">
        <v>73.7</v>
      </c>
      <c r="F22" s="44">
        <v>23.7</v>
      </c>
      <c r="G22" s="44">
        <v>40.799999999999997</v>
      </c>
      <c r="H22" s="44">
        <v>73.7</v>
      </c>
      <c r="I22" s="44">
        <v>18.399999999999999</v>
      </c>
      <c r="J22" s="44">
        <v>6.6</v>
      </c>
      <c r="K22" s="44">
        <v>17.100000000000001</v>
      </c>
      <c r="L22" s="44">
        <v>19.7</v>
      </c>
      <c r="M22" s="44">
        <v>15.8</v>
      </c>
      <c r="N22" s="44">
        <v>23.7</v>
      </c>
      <c r="O22" s="44">
        <v>13.2</v>
      </c>
      <c r="P22" s="44">
        <v>30.3</v>
      </c>
      <c r="Q22" s="44">
        <v>1.3</v>
      </c>
      <c r="R22" s="45">
        <v>1.3</v>
      </c>
    </row>
    <row r="23" spans="2:18" ht="15" customHeight="1" x14ac:dyDescent="0.15">
      <c r="B23" s="83"/>
      <c r="C23" s="66" t="s">
        <v>43</v>
      </c>
      <c r="D23" s="74">
        <v>60</v>
      </c>
      <c r="E23" s="54">
        <v>71.7</v>
      </c>
      <c r="F23" s="44">
        <v>31.7</v>
      </c>
      <c r="G23" s="44">
        <v>38.299999999999997</v>
      </c>
      <c r="H23" s="44">
        <v>90</v>
      </c>
      <c r="I23" s="44">
        <v>26.7</v>
      </c>
      <c r="J23" s="44">
        <v>10</v>
      </c>
      <c r="K23" s="44">
        <v>13.3</v>
      </c>
      <c r="L23" s="44">
        <v>13.3</v>
      </c>
      <c r="M23" s="44">
        <v>16.7</v>
      </c>
      <c r="N23" s="44">
        <v>16.7</v>
      </c>
      <c r="O23" s="44">
        <v>15</v>
      </c>
      <c r="P23" s="44">
        <v>30</v>
      </c>
      <c r="Q23" s="44">
        <v>5</v>
      </c>
      <c r="R23" s="45" t="s">
        <v>100</v>
      </c>
    </row>
    <row r="24" spans="2:18" ht="15" customHeight="1" x14ac:dyDescent="0.15">
      <c r="B24" s="83"/>
      <c r="C24" s="66" t="s">
        <v>44</v>
      </c>
      <c r="D24" s="74">
        <v>75</v>
      </c>
      <c r="E24" s="54">
        <v>78.7</v>
      </c>
      <c r="F24" s="44">
        <v>20</v>
      </c>
      <c r="G24" s="44">
        <v>28</v>
      </c>
      <c r="H24" s="44">
        <v>74.7</v>
      </c>
      <c r="I24" s="44">
        <v>24</v>
      </c>
      <c r="J24" s="44">
        <v>5.3</v>
      </c>
      <c r="K24" s="44">
        <v>6.7</v>
      </c>
      <c r="L24" s="44">
        <v>13.3</v>
      </c>
      <c r="M24" s="44">
        <v>5.3</v>
      </c>
      <c r="N24" s="44">
        <v>12</v>
      </c>
      <c r="O24" s="44">
        <v>20</v>
      </c>
      <c r="P24" s="44">
        <v>30.7</v>
      </c>
      <c r="Q24" s="44">
        <v>2.7</v>
      </c>
      <c r="R24" s="45">
        <v>4</v>
      </c>
    </row>
    <row r="25" spans="2:18" ht="15" customHeight="1" x14ac:dyDescent="0.15">
      <c r="B25" s="83"/>
      <c r="C25" s="66" t="s">
        <v>45</v>
      </c>
      <c r="D25" s="74">
        <v>191</v>
      </c>
      <c r="E25" s="54">
        <v>75.400000000000006</v>
      </c>
      <c r="F25" s="44">
        <v>18.8</v>
      </c>
      <c r="G25" s="44">
        <v>23</v>
      </c>
      <c r="H25" s="44">
        <v>73.3</v>
      </c>
      <c r="I25" s="44">
        <v>41.9</v>
      </c>
      <c r="J25" s="44">
        <v>3.7</v>
      </c>
      <c r="K25" s="44">
        <v>9.9</v>
      </c>
      <c r="L25" s="44">
        <v>10.5</v>
      </c>
      <c r="M25" s="44">
        <v>3.1</v>
      </c>
      <c r="N25" s="44">
        <v>11</v>
      </c>
      <c r="O25" s="44">
        <v>19.899999999999999</v>
      </c>
      <c r="P25" s="44">
        <v>21.5</v>
      </c>
      <c r="Q25" s="44">
        <v>4.2</v>
      </c>
      <c r="R25" s="45">
        <v>4.7</v>
      </c>
    </row>
    <row r="26" spans="2:18"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4" t="s">
        <v>100</v>
      </c>
      <c r="Q26" s="44" t="s">
        <v>100</v>
      </c>
      <c r="R26" s="45" t="s">
        <v>100</v>
      </c>
    </row>
    <row r="27" spans="2:18" ht="15" customHeight="1" x14ac:dyDescent="0.15">
      <c r="B27" s="83"/>
      <c r="C27" s="66" t="s">
        <v>47</v>
      </c>
      <c r="D27" s="74">
        <v>1</v>
      </c>
      <c r="E27" s="54" t="s">
        <v>100</v>
      </c>
      <c r="F27" s="44" t="s">
        <v>100</v>
      </c>
      <c r="G27" s="44">
        <v>100</v>
      </c>
      <c r="H27" s="44" t="s">
        <v>100</v>
      </c>
      <c r="I27" s="44" t="s">
        <v>100</v>
      </c>
      <c r="J27" s="44" t="s">
        <v>100</v>
      </c>
      <c r="K27" s="44" t="s">
        <v>100</v>
      </c>
      <c r="L27" s="44" t="s">
        <v>100</v>
      </c>
      <c r="M27" s="44">
        <v>100</v>
      </c>
      <c r="N27" s="44">
        <v>100</v>
      </c>
      <c r="O27" s="44" t="s">
        <v>100</v>
      </c>
      <c r="P27" s="44">
        <v>100</v>
      </c>
      <c r="Q27" s="44" t="s">
        <v>100</v>
      </c>
      <c r="R27" s="45" t="s">
        <v>100</v>
      </c>
    </row>
    <row r="28" spans="2:18" ht="15" customHeight="1" x14ac:dyDescent="0.15">
      <c r="B28" s="83"/>
      <c r="C28" s="66" t="s">
        <v>48</v>
      </c>
      <c r="D28" s="74">
        <v>2</v>
      </c>
      <c r="E28" s="54">
        <v>50</v>
      </c>
      <c r="F28" s="44" t="s">
        <v>100</v>
      </c>
      <c r="G28" s="44" t="s">
        <v>100</v>
      </c>
      <c r="H28" s="44">
        <v>50</v>
      </c>
      <c r="I28" s="44" t="s">
        <v>100</v>
      </c>
      <c r="J28" s="44" t="s">
        <v>100</v>
      </c>
      <c r="K28" s="44">
        <v>50</v>
      </c>
      <c r="L28" s="44">
        <v>50</v>
      </c>
      <c r="M28" s="44">
        <v>50</v>
      </c>
      <c r="N28" s="44" t="s">
        <v>100</v>
      </c>
      <c r="O28" s="44" t="s">
        <v>100</v>
      </c>
      <c r="P28" s="44" t="s">
        <v>100</v>
      </c>
      <c r="Q28" s="44" t="s">
        <v>100</v>
      </c>
      <c r="R28" s="45" t="s">
        <v>100</v>
      </c>
    </row>
    <row r="29" spans="2:18" ht="15" customHeight="1" x14ac:dyDescent="0.15">
      <c r="B29" s="83"/>
      <c r="C29" s="66" t="s">
        <v>49</v>
      </c>
      <c r="D29" s="74">
        <v>1</v>
      </c>
      <c r="E29" s="54" t="s">
        <v>100</v>
      </c>
      <c r="F29" s="44" t="s">
        <v>100</v>
      </c>
      <c r="G29" s="44">
        <v>100</v>
      </c>
      <c r="H29" s="44">
        <v>100</v>
      </c>
      <c r="I29" s="44">
        <v>100</v>
      </c>
      <c r="J29" s="44" t="s">
        <v>100</v>
      </c>
      <c r="K29" s="44" t="s">
        <v>100</v>
      </c>
      <c r="L29" s="44" t="s">
        <v>100</v>
      </c>
      <c r="M29" s="44" t="s">
        <v>100</v>
      </c>
      <c r="N29" s="44" t="s">
        <v>100</v>
      </c>
      <c r="O29" s="44" t="s">
        <v>100</v>
      </c>
      <c r="P29" s="44">
        <v>100</v>
      </c>
      <c r="Q29" s="44">
        <v>100</v>
      </c>
      <c r="R29" s="45" t="s">
        <v>100</v>
      </c>
    </row>
    <row r="30" spans="2:18" ht="15" customHeight="1" x14ac:dyDescent="0.15">
      <c r="B30" s="83"/>
      <c r="C30" s="66" t="s">
        <v>50</v>
      </c>
      <c r="D30" s="74">
        <v>1</v>
      </c>
      <c r="E30" s="54" t="s">
        <v>100</v>
      </c>
      <c r="F30" s="44" t="s">
        <v>100</v>
      </c>
      <c r="G30" s="44" t="s">
        <v>100</v>
      </c>
      <c r="H30" s="44" t="s">
        <v>100</v>
      </c>
      <c r="I30" s="44" t="s">
        <v>100</v>
      </c>
      <c r="J30" s="44" t="s">
        <v>100</v>
      </c>
      <c r="K30" s="44">
        <v>100</v>
      </c>
      <c r="L30" s="44" t="s">
        <v>100</v>
      </c>
      <c r="M30" s="44" t="s">
        <v>100</v>
      </c>
      <c r="N30" s="44" t="s">
        <v>100</v>
      </c>
      <c r="O30" s="44" t="s">
        <v>100</v>
      </c>
      <c r="P30" s="44" t="s">
        <v>100</v>
      </c>
      <c r="Q30" s="44" t="s">
        <v>100</v>
      </c>
      <c r="R30" s="45" t="s">
        <v>100</v>
      </c>
    </row>
    <row r="31" spans="2:18" ht="15" customHeight="1" x14ac:dyDescent="0.15">
      <c r="B31" s="83"/>
      <c r="C31" s="66" t="s">
        <v>51</v>
      </c>
      <c r="D31" s="74">
        <v>1</v>
      </c>
      <c r="E31" s="54" t="s">
        <v>100</v>
      </c>
      <c r="F31" s="44" t="s">
        <v>100</v>
      </c>
      <c r="G31" s="44" t="s">
        <v>100</v>
      </c>
      <c r="H31" s="44" t="s">
        <v>100</v>
      </c>
      <c r="I31" s="44">
        <v>100</v>
      </c>
      <c r="J31" s="44" t="s">
        <v>100</v>
      </c>
      <c r="K31" s="44" t="s">
        <v>100</v>
      </c>
      <c r="L31" s="44" t="s">
        <v>100</v>
      </c>
      <c r="M31" s="44" t="s">
        <v>100</v>
      </c>
      <c r="N31" s="44" t="s">
        <v>100</v>
      </c>
      <c r="O31" s="44" t="s">
        <v>100</v>
      </c>
      <c r="P31" s="44" t="s">
        <v>100</v>
      </c>
      <c r="Q31" s="44" t="s">
        <v>100</v>
      </c>
      <c r="R31" s="45" t="s">
        <v>100</v>
      </c>
    </row>
    <row r="32" spans="2:18"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4" t="s">
        <v>100</v>
      </c>
      <c r="Q32" s="44" t="s">
        <v>100</v>
      </c>
      <c r="R32" s="45" t="s">
        <v>100</v>
      </c>
    </row>
    <row r="33" spans="2:18"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4" t="s">
        <v>100</v>
      </c>
      <c r="Q33" s="44" t="s">
        <v>100</v>
      </c>
      <c r="R33" s="45" t="s">
        <v>100</v>
      </c>
    </row>
    <row r="34" spans="2:18"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6" t="s">
        <v>100</v>
      </c>
      <c r="Q34" s="46" t="s">
        <v>100</v>
      </c>
      <c r="R34" s="47" t="s">
        <v>100</v>
      </c>
    </row>
    <row r="35" spans="2:18" ht="15" customHeight="1" x14ac:dyDescent="0.15">
      <c r="B35" s="82" t="s">
        <v>2</v>
      </c>
      <c r="C35" s="68" t="s">
        <v>55</v>
      </c>
      <c r="D35" s="76">
        <v>705</v>
      </c>
      <c r="E35" s="53">
        <v>62.3</v>
      </c>
      <c r="F35" s="42">
        <v>33</v>
      </c>
      <c r="G35" s="42">
        <v>39.9</v>
      </c>
      <c r="H35" s="42">
        <v>66.2</v>
      </c>
      <c r="I35" s="42">
        <v>25</v>
      </c>
      <c r="J35" s="42">
        <v>11.2</v>
      </c>
      <c r="K35" s="42">
        <v>14.9</v>
      </c>
      <c r="L35" s="42">
        <v>26.1</v>
      </c>
      <c r="M35" s="42">
        <v>22.1</v>
      </c>
      <c r="N35" s="42">
        <v>20.9</v>
      </c>
      <c r="O35" s="42">
        <v>26.4</v>
      </c>
      <c r="P35" s="42">
        <v>23.8</v>
      </c>
      <c r="Q35" s="42">
        <v>3.3</v>
      </c>
      <c r="R35" s="43">
        <v>1.1000000000000001</v>
      </c>
    </row>
    <row r="36" spans="2:18" ht="15" customHeight="1" x14ac:dyDescent="0.15">
      <c r="B36" s="83"/>
      <c r="C36" s="66" t="s">
        <v>56</v>
      </c>
      <c r="D36" s="74">
        <v>1005</v>
      </c>
      <c r="E36" s="54">
        <v>71.2</v>
      </c>
      <c r="F36" s="44">
        <v>23.3</v>
      </c>
      <c r="G36" s="44">
        <v>38.9</v>
      </c>
      <c r="H36" s="44">
        <v>69.8</v>
      </c>
      <c r="I36" s="44">
        <v>25.8</v>
      </c>
      <c r="J36" s="44">
        <v>10.199999999999999</v>
      </c>
      <c r="K36" s="44">
        <v>21.2</v>
      </c>
      <c r="L36" s="44">
        <v>27.4</v>
      </c>
      <c r="M36" s="44">
        <v>19.899999999999999</v>
      </c>
      <c r="N36" s="44">
        <v>24.1</v>
      </c>
      <c r="O36" s="44">
        <v>24.6</v>
      </c>
      <c r="P36" s="44">
        <v>34.9</v>
      </c>
      <c r="Q36" s="44">
        <v>3.5</v>
      </c>
      <c r="R36" s="45">
        <v>1.3</v>
      </c>
    </row>
    <row r="37" spans="2:18" ht="15" customHeight="1" x14ac:dyDescent="0.15">
      <c r="B37" s="86"/>
      <c r="C37" s="67" t="s">
        <v>57</v>
      </c>
      <c r="D37" s="75">
        <v>7</v>
      </c>
      <c r="E37" s="55">
        <v>14.3</v>
      </c>
      <c r="F37" s="46" t="s">
        <v>100</v>
      </c>
      <c r="G37" s="46">
        <v>28.6</v>
      </c>
      <c r="H37" s="46">
        <v>28.6</v>
      </c>
      <c r="I37" s="46">
        <v>28.6</v>
      </c>
      <c r="J37" s="46" t="s">
        <v>100</v>
      </c>
      <c r="K37" s="46">
        <v>42.9</v>
      </c>
      <c r="L37" s="46">
        <v>28.6</v>
      </c>
      <c r="M37" s="46">
        <v>28.6</v>
      </c>
      <c r="N37" s="46">
        <v>28.6</v>
      </c>
      <c r="O37" s="46" t="s">
        <v>100</v>
      </c>
      <c r="P37" s="46">
        <v>28.6</v>
      </c>
      <c r="Q37" s="46">
        <v>14.3</v>
      </c>
      <c r="R37" s="47" t="s">
        <v>100</v>
      </c>
    </row>
    <row r="38" spans="2:18" ht="15" customHeight="1" x14ac:dyDescent="0.15">
      <c r="B38" s="82" t="s">
        <v>3</v>
      </c>
      <c r="C38" s="68" t="s">
        <v>58</v>
      </c>
      <c r="D38" s="76">
        <v>26</v>
      </c>
      <c r="E38" s="53">
        <v>50</v>
      </c>
      <c r="F38" s="42">
        <v>26.9</v>
      </c>
      <c r="G38" s="42">
        <v>50</v>
      </c>
      <c r="H38" s="42">
        <v>53.8</v>
      </c>
      <c r="I38" s="42">
        <v>26.9</v>
      </c>
      <c r="J38" s="42">
        <v>38.5</v>
      </c>
      <c r="K38" s="42">
        <v>19.2</v>
      </c>
      <c r="L38" s="42">
        <v>42.3</v>
      </c>
      <c r="M38" s="42">
        <v>53.8</v>
      </c>
      <c r="N38" s="42">
        <v>34.6</v>
      </c>
      <c r="O38" s="42">
        <v>50</v>
      </c>
      <c r="P38" s="42">
        <v>42.3</v>
      </c>
      <c r="Q38" s="42" t="s">
        <v>100</v>
      </c>
      <c r="R38" s="43" t="s">
        <v>100</v>
      </c>
    </row>
    <row r="39" spans="2:18" ht="15" customHeight="1" x14ac:dyDescent="0.15">
      <c r="B39" s="83"/>
      <c r="C39" s="66" t="s">
        <v>59</v>
      </c>
      <c r="D39" s="74">
        <v>152</v>
      </c>
      <c r="E39" s="54">
        <v>55.9</v>
      </c>
      <c r="F39" s="44">
        <v>15.1</v>
      </c>
      <c r="G39" s="44">
        <v>44.7</v>
      </c>
      <c r="H39" s="44">
        <v>53.3</v>
      </c>
      <c r="I39" s="44">
        <v>25</v>
      </c>
      <c r="J39" s="44">
        <v>13.2</v>
      </c>
      <c r="K39" s="44">
        <v>22.4</v>
      </c>
      <c r="L39" s="44">
        <v>36.200000000000003</v>
      </c>
      <c r="M39" s="44">
        <v>28.9</v>
      </c>
      <c r="N39" s="44">
        <v>21.7</v>
      </c>
      <c r="O39" s="44">
        <v>33.6</v>
      </c>
      <c r="P39" s="44">
        <v>40.1</v>
      </c>
      <c r="Q39" s="44">
        <v>2</v>
      </c>
      <c r="R39" s="45">
        <v>0.7</v>
      </c>
    </row>
    <row r="40" spans="2:18" ht="15" customHeight="1" x14ac:dyDescent="0.15">
      <c r="B40" s="83"/>
      <c r="C40" s="66" t="s">
        <v>60</v>
      </c>
      <c r="D40" s="74">
        <v>198</v>
      </c>
      <c r="E40" s="54">
        <v>57.6</v>
      </c>
      <c r="F40" s="44">
        <v>25.8</v>
      </c>
      <c r="G40" s="44">
        <v>55.6</v>
      </c>
      <c r="H40" s="44">
        <v>57.6</v>
      </c>
      <c r="I40" s="44">
        <v>25.3</v>
      </c>
      <c r="J40" s="44">
        <v>17.7</v>
      </c>
      <c r="K40" s="44">
        <v>44.4</v>
      </c>
      <c r="L40" s="44">
        <v>47</v>
      </c>
      <c r="M40" s="44">
        <v>35.4</v>
      </c>
      <c r="N40" s="44">
        <v>41.4</v>
      </c>
      <c r="O40" s="44">
        <v>33.799999999999997</v>
      </c>
      <c r="P40" s="44">
        <v>42.9</v>
      </c>
      <c r="Q40" s="44">
        <v>5.0999999999999996</v>
      </c>
      <c r="R40" s="45" t="s">
        <v>100</v>
      </c>
    </row>
    <row r="41" spans="2:18" ht="15" customHeight="1" x14ac:dyDescent="0.15">
      <c r="B41" s="83"/>
      <c r="C41" s="66" t="s">
        <v>61</v>
      </c>
      <c r="D41" s="74">
        <v>271</v>
      </c>
      <c r="E41" s="54">
        <v>58.7</v>
      </c>
      <c r="F41" s="44">
        <v>28.8</v>
      </c>
      <c r="G41" s="44">
        <v>44.3</v>
      </c>
      <c r="H41" s="44">
        <v>57.2</v>
      </c>
      <c r="I41" s="44">
        <v>19.899999999999999</v>
      </c>
      <c r="J41" s="44">
        <v>10</v>
      </c>
      <c r="K41" s="44">
        <v>27.3</v>
      </c>
      <c r="L41" s="44">
        <v>42.4</v>
      </c>
      <c r="M41" s="44">
        <v>30.6</v>
      </c>
      <c r="N41" s="44">
        <v>32.5</v>
      </c>
      <c r="O41" s="44">
        <v>29.2</v>
      </c>
      <c r="P41" s="44">
        <v>34.299999999999997</v>
      </c>
      <c r="Q41" s="44">
        <v>4.0999999999999996</v>
      </c>
      <c r="R41" s="45">
        <v>0.7</v>
      </c>
    </row>
    <row r="42" spans="2:18" ht="15" customHeight="1" x14ac:dyDescent="0.15">
      <c r="B42" s="83"/>
      <c r="C42" s="66" t="s">
        <v>62</v>
      </c>
      <c r="D42" s="74">
        <v>354</v>
      </c>
      <c r="E42" s="54">
        <v>72.3</v>
      </c>
      <c r="F42" s="44">
        <v>27.1</v>
      </c>
      <c r="G42" s="44">
        <v>38.700000000000003</v>
      </c>
      <c r="H42" s="44">
        <v>75.400000000000006</v>
      </c>
      <c r="I42" s="44">
        <v>19.2</v>
      </c>
      <c r="J42" s="44">
        <v>9.9</v>
      </c>
      <c r="K42" s="44">
        <v>12.1</v>
      </c>
      <c r="L42" s="44">
        <v>21.5</v>
      </c>
      <c r="M42" s="44">
        <v>19.5</v>
      </c>
      <c r="N42" s="44">
        <v>19.5</v>
      </c>
      <c r="O42" s="44">
        <v>21.2</v>
      </c>
      <c r="P42" s="44">
        <v>28.5</v>
      </c>
      <c r="Q42" s="44">
        <v>3.1</v>
      </c>
      <c r="R42" s="45">
        <v>0.3</v>
      </c>
    </row>
    <row r="43" spans="2:18" ht="15" customHeight="1" x14ac:dyDescent="0.15">
      <c r="B43" s="83"/>
      <c r="C43" s="66" t="s">
        <v>63</v>
      </c>
      <c r="D43" s="74">
        <v>148</v>
      </c>
      <c r="E43" s="54">
        <v>72.3</v>
      </c>
      <c r="F43" s="44">
        <v>34.5</v>
      </c>
      <c r="G43" s="44">
        <v>40.5</v>
      </c>
      <c r="H43" s="44">
        <v>72.3</v>
      </c>
      <c r="I43" s="44">
        <v>23</v>
      </c>
      <c r="J43" s="44">
        <v>10.1</v>
      </c>
      <c r="K43" s="44">
        <v>14.2</v>
      </c>
      <c r="L43" s="44">
        <v>18.2</v>
      </c>
      <c r="M43" s="44">
        <v>16.899999999999999</v>
      </c>
      <c r="N43" s="44">
        <v>18.2</v>
      </c>
      <c r="O43" s="44">
        <v>20.3</v>
      </c>
      <c r="P43" s="44">
        <v>29.1</v>
      </c>
      <c r="Q43" s="44">
        <v>3.4</v>
      </c>
      <c r="R43" s="45">
        <v>1.4</v>
      </c>
    </row>
    <row r="44" spans="2:18" ht="15" customHeight="1" x14ac:dyDescent="0.15">
      <c r="B44" s="83"/>
      <c r="C44" s="66" t="s">
        <v>64</v>
      </c>
      <c r="D44" s="74">
        <v>122</v>
      </c>
      <c r="E44" s="54">
        <v>70.5</v>
      </c>
      <c r="F44" s="44">
        <v>32.799999999999997</v>
      </c>
      <c r="G44" s="44">
        <v>33.6</v>
      </c>
      <c r="H44" s="44">
        <v>82</v>
      </c>
      <c r="I44" s="44">
        <v>29.5</v>
      </c>
      <c r="J44" s="44">
        <v>10.7</v>
      </c>
      <c r="K44" s="44">
        <v>10.7</v>
      </c>
      <c r="L44" s="44">
        <v>17.2</v>
      </c>
      <c r="M44" s="44">
        <v>15.6</v>
      </c>
      <c r="N44" s="44">
        <v>17.2</v>
      </c>
      <c r="O44" s="44">
        <v>16.399999999999999</v>
      </c>
      <c r="P44" s="44">
        <v>24.6</v>
      </c>
      <c r="Q44" s="44">
        <v>4.9000000000000004</v>
      </c>
      <c r="R44" s="45" t="s">
        <v>100</v>
      </c>
    </row>
    <row r="45" spans="2:18" ht="15" customHeight="1" x14ac:dyDescent="0.15">
      <c r="B45" s="83"/>
      <c r="C45" s="66" t="s">
        <v>65</v>
      </c>
      <c r="D45" s="74">
        <v>137</v>
      </c>
      <c r="E45" s="54">
        <v>76.599999999999994</v>
      </c>
      <c r="F45" s="44">
        <v>27</v>
      </c>
      <c r="G45" s="44">
        <v>32.1</v>
      </c>
      <c r="H45" s="44">
        <v>71.5</v>
      </c>
      <c r="I45" s="44">
        <v>21.2</v>
      </c>
      <c r="J45" s="44">
        <v>6.6</v>
      </c>
      <c r="K45" s="44">
        <v>7.3</v>
      </c>
      <c r="L45" s="44">
        <v>13.9</v>
      </c>
      <c r="M45" s="44">
        <v>10.199999999999999</v>
      </c>
      <c r="N45" s="44">
        <v>12.4</v>
      </c>
      <c r="O45" s="44">
        <v>20.399999999999999</v>
      </c>
      <c r="P45" s="44">
        <v>27</v>
      </c>
      <c r="Q45" s="44">
        <v>1.5</v>
      </c>
      <c r="R45" s="45">
        <v>2.2000000000000002</v>
      </c>
    </row>
    <row r="46" spans="2:18" ht="15" customHeight="1" x14ac:dyDescent="0.15">
      <c r="B46" s="86"/>
      <c r="C46" s="67" t="s">
        <v>66</v>
      </c>
      <c r="D46" s="75">
        <v>310</v>
      </c>
      <c r="E46" s="55">
        <v>75.2</v>
      </c>
      <c r="F46" s="46">
        <v>27.4</v>
      </c>
      <c r="G46" s="46">
        <v>26.5</v>
      </c>
      <c r="H46" s="46">
        <v>75.8</v>
      </c>
      <c r="I46" s="46">
        <v>39.4</v>
      </c>
      <c r="J46" s="46">
        <v>5.8</v>
      </c>
      <c r="K46" s="46">
        <v>10.3</v>
      </c>
      <c r="L46" s="46">
        <v>13.9</v>
      </c>
      <c r="M46" s="46">
        <v>6.8</v>
      </c>
      <c r="N46" s="46">
        <v>14.2</v>
      </c>
      <c r="O46" s="46">
        <v>22.9</v>
      </c>
      <c r="P46" s="46">
        <v>19.7</v>
      </c>
      <c r="Q46" s="46">
        <v>3.5</v>
      </c>
      <c r="R46" s="47">
        <v>3.9</v>
      </c>
    </row>
    <row r="47" spans="2:18" ht="15" customHeight="1" x14ac:dyDescent="0.15">
      <c r="B47" s="82" t="s">
        <v>4</v>
      </c>
      <c r="C47" s="68" t="s">
        <v>67</v>
      </c>
      <c r="D47" s="76">
        <v>126</v>
      </c>
      <c r="E47" s="53">
        <v>68.3</v>
      </c>
      <c r="F47" s="42">
        <v>31.7</v>
      </c>
      <c r="G47" s="42">
        <v>38.9</v>
      </c>
      <c r="H47" s="42">
        <v>70.599999999999994</v>
      </c>
      <c r="I47" s="42">
        <v>31</v>
      </c>
      <c r="J47" s="42">
        <v>13.5</v>
      </c>
      <c r="K47" s="42">
        <v>15.9</v>
      </c>
      <c r="L47" s="42">
        <v>24.6</v>
      </c>
      <c r="M47" s="42">
        <v>19</v>
      </c>
      <c r="N47" s="42">
        <v>19.8</v>
      </c>
      <c r="O47" s="42">
        <v>20.6</v>
      </c>
      <c r="P47" s="42">
        <v>27.8</v>
      </c>
      <c r="Q47" s="42">
        <v>6.3</v>
      </c>
      <c r="R47" s="43" t="s">
        <v>100</v>
      </c>
    </row>
    <row r="48" spans="2:18" ht="15" customHeight="1" x14ac:dyDescent="0.15">
      <c r="B48" s="83"/>
      <c r="C48" s="66" t="s">
        <v>68</v>
      </c>
      <c r="D48" s="74">
        <v>11</v>
      </c>
      <c r="E48" s="54">
        <v>81.8</v>
      </c>
      <c r="F48" s="44">
        <v>36.4</v>
      </c>
      <c r="G48" s="44">
        <v>27.3</v>
      </c>
      <c r="H48" s="44">
        <v>72.7</v>
      </c>
      <c r="I48" s="44">
        <v>27.3</v>
      </c>
      <c r="J48" s="44">
        <v>9.1</v>
      </c>
      <c r="K48" s="44">
        <v>27.3</v>
      </c>
      <c r="L48" s="44">
        <v>18.2</v>
      </c>
      <c r="M48" s="44">
        <v>9.1</v>
      </c>
      <c r="N48" s="44">
        <v>18.2</v>
      </c>
      <c r="O48" s="44">
        <v>27.3</v>
      </c>
      <c r="P48" s="44">
        <v>27.3</v>
      </c>
      <c r="Q48" s="44">
        <v>9.1</v>
      </c>
      <c r="R48" s="45">
        <v>9.1</v>
      </c>
    </row>
    <row r="49" spans="2:18" ht="15" customHeight="1" x14ac:dyDescent="0.15">
      <c r="B49" s="83"/>
      <c r="C49" s="66" t="s">
        <v>69</v>
      </c>
      <c r="D49" s="74">
        <v>695</v>
      </c>
      <c r="E49" s="54">
        <v>61.6</v>
      </c>
      <c r="F49" s="44">
        <v>25.5</v>
      </c>
      <c r="G49" s="44">
        <v>44.9</v>
      </c>
      <c r="H49" s="44">
        <v>62.9</v>
      </c>
      <c r="I49" s="44">
        <v>22</v>
      </c>
      <c r="J49" s="44">
        <v>11.2</v>
      </c>
      <c r="K49" s="44">
        <v>20.9</v>
      </c>
      <c r="L49" s="44">
        <v>30.8</v>
      </c>
      <c r="M49" s="44">
        <v>25.9</v>
      </c>
      <c r="N49" s="44">
        <v>24.9</v>
      </c>
      <c r="O49" s="44">
        <v>27.3</v>
      </c>
      <c r="P49" s="44">
        <v>32.5</v>
      </c>
      <c r="Q49" s="44">
        <v>2.9</v>
      </c>
      <c r="R49" s="45">
        <v>0.7</v>
      </c>
    </row>
    <row r="50" spans="2:18" ht="15" customHeight="1" x14ac:dyDescent="0.15">
      <c r="B50" s="83"/>
      <c r="C50" s="66" t="s">
        <v>70</v>
      </c>
      <c r="D50" s="74">
        <v>268</v>
      </c>
      <c r="E50" s="54">
        <v>68.3</v>
      </c>
      <c r="F50" s="44">
        <v>29.1</v>
      </c>
      <c r="G50" s="44">
        <v>39.6</v>
      </c>
      <c r="H50" s="44">
        <v>66.400000000000006</v>
      </c>
      <c r="I50" s="44">
        <v>19.8</v>
      </c>
      <c r="J50" s="44">
        <v>9.6999999999999993</v>
      </c>
      <c r="K50" s="44">
        <v>23.1</v>
      </c>
      <c r="L50" s="44">
        <v>30.6</v>
      </c>
      <c r="M50" s="44">
        <v>22.4</v>
      </c>
      <c r="N50" s="44">
        <v>27.6</v>
      </c>
      <c r="O50" s="44">
        <v>25</v>
      </c>
      <c r="P50" s="44">
        <v>35.799999999999997</v>
      </c>
      <c r="Q50" s="44">
        <v>3.7</v>
      </c>
      <c r="R50" s="45">
        <v>0.7</v>
      </c>
    </row>
    <row r="51" spans="2:18" ht="15" customHeight="1" x14ac:dyDescent="0.15">
      <c r="B51" s="83"/>
      <c r="C51" s="66" t="s">
        <v>71</v>
      </c>
      <c r="D51" s="74">
        <v>184</v>
      </c>
      <c r="E51" s="54">
        <v>77.2</v>
      </c>
      <c r="F51" s="44">
        <v>25</v>
      </c>
      <c r="G51" s="44">
        <v>40.200000000000003</v>
      </c>
      <c r="H51" s="44">
        <v>78.8</v>
      </c>
      <c r="I51" s="44">
        <v>30.4</v>
      </c>
      <c r="J51" s="44">
        <v>9.8000000000000007</v>
      </c>
      <c r="K51" s="44">
        <v>19.600000000000001</v>
      </c>
      <c r="L51" s="44">
        <v>28.8</v>
      </c>
      <c r="M51" s="44">
        <v>16.8</v>
      </c>
      <c r="N51" s="44">
        <v>23.9</v>
      </c>
      <c r="O51" s="44">
        <v>19.600000000000001</v>
      </c>
      <c r="P51" s="44">
        <v>31</v>
      </c>
      <c r="Q51" s="44">
        <v>3.8</v>
      </c>
      <c r="R51" s="45">
        <v>1.1000000000000001</v>
      </c>
    </row>
    <row r="52" spans="2:18" ht="15" customHeight="1" x14ac:dyDescent="0.15">
      <c r="B52" s="83"/>
      <c r="C52" s="66" t="s">
        <v>72</v>
      </c>
      <c r="D52" s="74">
        <v>49</v>
      </c>
      <c r="E52" s="54">
        <v>53.1</v>
      </c>
      <c r="F52" s="44">
        <v>24.5</v>
      </c>
      <c r="G52" s="44">
        <v>46.9</v>
      </c>
      <c r="H52" s="44">
        <v>53.1</v>
      </c>
      <c r="I52" s="44">
        <v>28.6</v>
      </c>
      <c r="J52" s="44">
        <v>26.5</v>
      </c>
      <c r="K52" s="44">
        <v>10.199999999999999</v>
      </c>
      <c r="L52" s="44">
        <v>32.700000000000003</v>
      </c>
      <c r="M52" s="44">
        <v>42.9</v>
      </c>
      <c r="N52" s="44">
        <v>24.5</v>
      </c>
      <c r="O52" s="44">
        <v>40.799999999999997</v>
      </c>
      <c r="P52" s="44">
        <v>26.5</v>
      </c>
      <c r="Q52" s="44">
        <v>2</v>
      </c>
      <c r="R52" s="45" t="s">
        <v>100</v>
      </c>
    </row>
    <row r="53" spans="2:18" ht="15" customHeight="1" x14ac:dyDescent="0.15">
      <c r="B53" s="83"/>
      <c r="C53" s="66" t="s">
        <v>73</v>
      </c>
      <c r="D53" s="74">
        <v>343</v>
      </c>
      <c r="E53" s="54">
        <v>73.8</v>
      </c>
      <c r="F53" s="44">
        <v>29.4</v>
      </c>
      <c r="G53" s="44">
        <v>25.4</v>
      </c>
      <c r="H53" s="44">
        <v>76.099999999999994</v>
      </c>
      <c r="I53" s="44">
        <v>31.2</v>
      </c>
      <c r="J53" s="44">
        <v>7.6</v>
      </c>
      <c r="K53" s="44">
        <v>11.7</v>
      </c>
      <c r="L53" s="44">
        <v>14.9</v>
      </c>
      <c r="M53" s="44">
        <v>9.3000000000000007</v>
      </c>
      <c r="N53" s="44">
        <v>13.4</v>
      </c>
      <c r="O53" s="44">
        <v>21.9</v>
      </c>
      <c r="P53" s="44">
        <v>23.6</v>
      </c>
      <c r="Q53" s="44">
        <v>2.9</v>
      </c>
      <c r="R53" s="45">
        <v>2.6</v>
      </c>
    </row>
    <row r="54" spans="2:18" ht="15" customHeight="1" x14ac:dyDescent="0.15">
      <c r="B54" s="86"/>
      <c r="C54" s="67" t="s">
        <v>57</v>
      </c>
      <c r="D54" s="75">
        <v>35</v>
      </c>
      <c r="E54" s="55">
        <v>77.099999999999994</v>
      </c>
      <c r="F54" s="46">
        <v>20</v>
      </c>
      <c r="G54" s="46">
        <v>54.3</v>
      </c>
      <c r="H54" s="46">
        <v>62.9</v>
      </c>
      <c r="I54" s="46">
        <v>31.4</v>
      </c>
      <c r="J54" s="46">
        <v>8.6</v>
      </c>
      <c r="K54" s="46">
        <v>22.9</v>
      </c>
      <c r="L54" s="46">
        <v>31.4</v>
      </c>
      <c r="M54" s="46">
        <v>22.9</v>
      </c>
      <c r="N54" s="46">
        <v>34.299999999999997</v>
      </c>
      <c r="O54" s="46">
        <v>45.7</v>
      </c>
      <c r="P54" s="46">
        <v>22.9</v>
      </c>
      <c r="Q54" s="46">
        <v>5.7</v>
      </c>
      <c r="R54" s="47">
        <v>2.9</v>
      </c>
    </row>
    <row r="55" spans="2:18" ht="15" customHeight="1" x14ac:dyDescent="0.15">
      <c r="B55" s="82" t="s">
        <v>5</v>
      </c>
      <c r="C55" s="68" t="s">
        <v>74</v>
      </c>
      <c r="D55" s="76">
        <v>318</v>
      </c>
      <c r="E55" s="53">
        <v>67.900000000000006</v>
      </c>
      <c r="F55" s="42">
        <v>22.6</v>
      </c>
      <c r="G55" s="42">
        <v>28.6</v>
      </c>
      <c r="H55" s="42">
        <v>71.7</v>
      </c>
      <c r="I55" s="42">
        <v>27.4</v>
      </c>
      <c r="J55" s="42">
        <v>8.8000000000000007</v>
      </c>
      <c r="K55" s="42">
        <v>10.7</v>
      </c>
      <c r="L55" s="42">
        <v>15.7</v>
      </c>
      <c r="M55" s="42">
        <v>13.2</v>
      </c>
      <c r="N55" s="42">
        <v>11.9</v>
      </c>
      <c r="O55" s="42">
        <v>18.899999999999999</v>
      </c>
      <c r="P55" s="42">
        <v>23.9</v>
      </c>
      <c r="Q55" s="42">
        <v>4.7</v>
      </c>
      <c r="R55" s="43">
        <v>1.6</v>
      </c>
    </row>
    <row r="56" spans="2:18" ht="15" customHeight="1" x14ac:dyDescent="0.15">
      <c r="B56" s="83"/>
      <c r="C56" s="66" t="s">
        <v>75</v>
      </c>
      <c r="D56" s="74">
        <v>526</v>
      </c>
      <c r="E56" s="54">
        <v>70.2</v>
      </c>
      <c r="F56" s="44">
        <v>26.4</v>
      </c>
      <c r="G56" s="44">
        <v>38</v>
      </c>
      <c r="H56" s="44">
        <v>74.7</v>
      </c>
      <c r="I56" s="44">
        <v>24.3</v>
      </c>
      <c r="J56" s="44">
        <v>10.5</v>
      </c>
      <c r="K56" s="44">
        <v>11</v>
      </c>
      <c r="L56" s="44">
        <v>19.600000000000001</v>
      </c>
      <c r="M56" s="44">
        <v>15</v>
      </c>
      <c r="N56" s="44">
        <v>16.2</v>
      </c>
      <c r="O56" s="44">
        <v>20.2</v>
      </c>
      <c r="P56" s="44">
        <v>30.8</v>
      </c>
      <c r="Q56" s="44">
        <v>3</v>
      </c>
      <c r="R56" s="45">
        <v>1.5</v>
      </c>
    </row>
    <row r="57" spans="2:18" ht="15" customHeight="1" x14ac:dyDescent="0.15">
      <c r="B57" s="83"/>
      <c r="C57" s="66" t="s">
        <v>76</v>
      </c>
      <c r="D57" s="74">
        <v>419</v>
      </c>
      <c r="E57" s="54">
        <v>67.3</v>
      </c>
      <c r="F57" s="44">
        <v>29.1</v>
      </c>
      <c r="G57" s="44">
        <v>44.2</v>
      </c>
      <c r="H57" s="44">
        <v>67.5</v>
      </c>
      <c r="I57" s="44">
        <v>25.8</v>
      </c>
      <c r="J57" s="44">
        <v>11</v>
      </c>
      <c r="K57" s="44">
        <v>22.4</v>
      </c>
      <c r="L57" s="44">
        <v>31.3</v>
      </c>
      <c r="M57" s="44">
        <v>26.7</v>
      </c>
      <c r="N57" s="44">
        <v>30.8</v>
      </c>
      <c r="O57" s="44">
        <v>29.4</v>
      </c>
      <c r="P57" s="44">
        <v>32.700000000000003</v>
      </c>
      <c r="Q57" s="44">
        <v>3.1</v>
      </c>
      <c r="R57" s="45">
        <v>1</v>
      </c>
    </row>
    <row r="58" spans="2:18" ht="15" customHeight="1" x14ac:dyDescent="0.15">
      <c r="B58" s="83"/>
      <c r="C58" s="66" t="s">
        <v>77</v>
      </c>
      <c r="D58" s="74">
        <v>320</v>
      </c>
      <c r="E58" s="54">
        <v>63.1</v>
      </c>
      <c r="F58" s="44">
        <v>28.1</v>
      </c>
      <c r="G58" s="44">
        <v>45.6</v>
      </c>
      <c r="H58" s="44">
        <v>58.1</v>
      </c>
      <c r="I58" s="44">
        <v>24.1</v>
      </c>
      <c r="J58" s="44">
        <v>12.8</v>
      </c>
      <c r="K58" s="44">
        <v>30</v>
      </c>
      <c r="L58" s="44">
        <v>39.4</v>
      </c>
      <c r="M58" s="44">
        <v>25.9</v>
      </c>
      <c r="N58" s="44">
        <v>28.4</v>
      </c>
      <c r="O58" s="44">
        <v>30.3</v>
      </c>
      <c r="P58" s="44">
        <v>33.799999999999997</v>
      </c>
      <c r="Q58" s="44">
        <v>3.4</v>
      </c>
      <c r="R58" s="45" t="s">
        <v>100</v>
      </c>
    </row>
    <row r="59" spans="2:18" ht="15" customHeight="1" x14ac:dyDescent="0.15">
      <c r="B59" s="83"/>
      <c r="C59" s="66" t="s">
        <v>78</v>
      </c>
      <c r="D59" s="74">
        <v>83</v>
      </c>
      <c r="E59" s="54">
        <v>63.9</v>
      </c>
      <c r="F59" s="44">
        <v>34.9</v>
      </c>
      <c r="G59" s="44">
        <v>37.299999999999997</v>
      </c>
      <c r="H59" s="44">
        <v>50.6</v>
      </c>
      <c r="I59" s="44">
        <v>27.7</v>
      </c>
      <c r="J59" s="44">
        <v>12</v>
      </c>
      <c r="K59" s="44">
        <v>30.1</v>
      </c>
      <c r="L59" s="44">
        <v>41</v>
      </c>
      <c r="M59" s="44">
        <v>27.7</v>
      </c>
      <c r="N59" s="44">
        <v>34.9</v>
      </c>
      <c r="O59" s="44">
        <v>39.799999999999997</v>
      </c>
      <c r="P59" s="44">
        <v>28.9</v>
      </c>
      <c r="Q59" s="44">
        <v>2.4</v>
      </c>
      <c r="R59" s="45">
        <v>3.6</v>
      </c>
    </row>
    <row r="60" spans="2:18" ht="15" customHeight="1" x14ac:dyDescent="0.15">
      <c r="B60" s="83"/>
      <c r="C60" s="66" t="s">
        <v>79</v>
      </c>
      <c r="D60" s="74">
        <v>29</v>
      </c>
      <c r="E60" s="54">
        <v>72.400000000000006</v>
      </c>
      <c r="F60" s="44">
        <v>34.5</v>
      </c>
      <c r="G60" s="44">
        <v>44.8</v>
      </c>
      <c r="H60" s="44">
        <v>82.8</v>
      </c>
      <c r="I60" s="44">
        <v>27.6</v>
      </c>
      <c r="J60" s="44">
        <v>6.9</v>
      </c>
      <c r="K60" s="44">
        <v>31</v>
      </c>
      <c r="L60" s="44">
        <v>37.9</v>
      </c>
      <c r="M60" s="44">
        <v>48.3</v>
      </c>
      <c r="N60" s="44">
        <v>41.4</v>
      </c>
      <c r="O60" s="44">
        <v>34.5</v>
      </c>
      <c r="P60" s="44">
        <v>27.6</v>
      </c>
      <c r="Q60" s="44">
        <v>3.4</v>
      </c>
      <c r="R60" s="45" t="s">
        <v>100</v>
      </c>
    </row>
    <row r="61" spans="2:18" ht="15" customHeight="1" x14ac:dyDescent="0.15">
      <c r="B61" s="86"/>
      <c r="C61" s="67" t="s">
        <v>80</v>
      </c>
      <c r="D61" s="75">
        <v>14</v>
      </c>
      <c r="E61" s="55">
        <v>50</v>
      </c>
      <c r="F61" s="46">
        <v>28.6</v>
      </c>
      <c r="G61" s="46">
        <v>35.700000000000003</v>
      </c>
      <c r="H61" s="46">
        <v>64.3</v>
      </c>
      <c r="I61" s="46">
        <v>28.6</v>
      </c>
      <c r="J61" s="46" t="s">
        <v>100</v>
      </c>
      <c r="K61" s="46">
        <v>21.4</v>
      </c>
      <c r="L61" s="46">
        <v>35.700000000000003</v>
      </c>
      <c r="M61" s="46">
        <v>35.700000000000003</v>
      </c>
      <c r="N61" s="46">
        <v>35.700000000000003</v>
      </c>
      <c r="O61" s="46">
        <v>21.4</v>
      </c>
      <c r="P61" s="46">
        <v>21.4</v>
      </c>
      <c r="Q61" s="46" t="s">
        <v>100</v>
      </c>
      <c r="R61" s="47" t="s">
        <v>100</v>
      </c>
    </row>
    <row r="62" spans="2:18" ht="15" customHeight="1" x14ac:dyDescent="0.15">
      <c r="B62" s="82" t="s">
        <v>6</v>
      </c>
      <c r="C62" s="68" t="s">
        <v>81</v>
      </c>
      <c r="D62" s="76">
        <v>162</v>
      </c>
      <c r="E62" s="53">
        <v>58</v>
      </c>
      <c r="F62" s="42">
        <v>32.700000000000003</v>
      </c>
      <c r="G62" s="42">
        <v>54.9</v>
      </c>
      <c r="H62" s="42">
        <v>47.5</v>
      </c>
      <c r="I62" s="42">
        <v>29</v>
      </c>
      <c r="J62" s="42">
        <v>13</v>
      </c>
      <c r="K62" s="42">
        <v>65.400000000000006</v>
      </c>
      <c r="L62" s="42">
        <v>51.9</v>
      </c>
      <c r="M62" s="42">
        <v>35.200000000000003</v>
      </c>
      <c r="N62" s="42">
        <v>57.4</v>
      </c>
      <c r="O62" s="42">
        <v>38.299999999999997</v>
      </c>
      <c r="P62" s="42">
        <v>38.299999999999997</v>
      </c>
      <c r="Q62" s="42">
        <v>3.1</v>
      </c>
      <c r="R62" s="43">
        <v>0.6</v>
      </c>
    </row>
    <row r="63" spans="2:18" ht="15" customHeight="1" x14ac:dyDescent="0.15">
      <c r="B63" s="83"/>
      <c r="C63" s="66" t="s">
        <v>82</v>
      </c>
      <c r="D63" s="74">
        <v>172</v>
      </c>
      <c r="E63" s="54">
        <v>59.9</v>
      </c>
      <c r="F63" s="44">
        <v>33.1</v>
      </c>
      <c r="G63" s="44">
        <v>45.3</v>
      </c>
      <c r="H63" s="44">
        <v>54.7</v>
      </c>
      <c r="I63" s="44">
        <v>18</v>
      </c>
      <c r="J63" s="44">
        <v>14.5</v>
      </c>
      <c r="K63" s="44">
        <v>32</v>
      </c>
      <c r="L63" s="44">
        <v>54.1</v>
      </c>
      <c r="M63" s="44">
        <v>36.6</v>
      </c>
      <c r="N63" s="44">
        <v>39.5</v>
      </c>
      <c r="O63" s="44">
        <v>36.6</v>
      </c>
      <c r="P63" s="44">
        <v>34.299999999999997</v>
      </c>
      <c r="Q63" s="44">
        <v>2.9</v>
      </c>
      <c r="R63" s="45">
        <v>0.6</v>
      </c>
    </row>
    <row r="64" spans="2:18" ht="15" customHeight="1" x14ac:dyDescent="0.15">
      <c r="B64" s="83"/>
      <c r="C64" s="66" t="s">
        <v>83</v>
      </c>
      <c r="D64" s="74">
        <v>767</v>
      </c>
      <c r="E64" s="54">
        <v>67.7</v>
      </c>
      <c r="F64" s="44">
        <v>24.5</v>
      </c>
      <c r="G64" s="44">
        <v>39.9</v>
      </c>
      <c r="H64" s="44">
        <v>71.400000000000006</v>
      </c>
      <c r="I64" s="44">
        <v>24</v>
      </c>
      <c r="J64" s="44">
        <v>10.8</v>
      </c>
      <c r="K64" s="44">
        <v>11.6</v>
      </c>
      <c r="L64" s="44">
        <v>23.7</v>
      </c>
      <c r="M64" s="44">
        <v>21</v>
      </c>
      <c r="N64" s="44">
        <v>18.3</v>
      </c>
      <c r="O64" s="44">
        <v>23.3</v>
      </c>
      <c r="P64" s="44">
        <v>31.6</v>
      </c>
      <c r="Q64" s="44">
        <v>3</v>
      </c>
      <c r="R64" s="45">
        <v>1.2</v>
      </c>
    </row>
    <row r="65" spans="2:18" ht="15" customHeight="1" x14ac:dyDescent="0.15">
      <c r="B65" s="86"/>
      <c r="C65" s="67" t="s">
        <v>84</v>
      </c>
      <c r="D65" s="75">
        <v>276</v>
      </c>
      <c r="E65" s="55">
        <v>75.400000000000006</v>
      </c>
      <c r="F65" s="46">
        <v>34.1</v>
      </c>
      <c r="G65" s="46">
        <v>37</v>
      </c>
      <c r="H65" s="46">
        <v>75.7</v>
      </c>
      <c r="I65" s="46">
        <v>30.1</v>
      </c>
      <c r="J65" s="46">
        <v>8.6999999999999993</v>
      </c>
      <c r="K65" s="46">
        <v>12.3</v>
      </c>
      <c r="L65" s="46">
        <v>17.8</v>
      </c>
      <c r="M65" s="46">
        <v>12</v>
      </c>
      <c r="N65" s="46">
        <v>17</v>
      </c>
      <c r="O65" s="46">
        <v>22.8</v>
      </c>
      <c r="P65" s="46">
        <v>27.5</v>
      </c>
      <c r="Q65" s="46">
        <v>3.3</v>
      </c>
      <c r="R65" s="47">
        <v>1.4</v>
      </c>
    </row>
    <row r="66" spans="2:18" ht="15" customHeight="1" x14ac:dyDescent="0.15">
      <c r="B66" s="82" t="s">
        <v>7</v>
      </c>
      <c r="C66" s="68" t="s">
        <v>85</v>
      </c>
      <c r="D66" s="76">
        <v>684</v>
      </c>
      <c r="E66" s="53">
        <v>65.2</v>
      </c>
      <c r="F66" s="42">
        <v>26.6</v>
      </c>
      <c r="G66" s="42">
        <v>35.1</v>
      </c>
      <c r="H66" s="42">
        <v>65.5</v>
      </c>
      <c r="I66" s="42">
        <v>27.3</v>
      </c>
      <c r="J66" s="42">
        <v>9.6</v>
      </c>
      <c r="K66" s="42">
        <v>18.100000000000001</v>
      </c>
      <c r="L66" s="42">
        <v>26</v>
      </c>
      <c r="M66" s="42">
        <v>19.399999999999999</v>
      </c>
      <c r="N66" s="42">
        <v>22.8</v>
      </c>
      <c r="O66" s="42">
        <v>25.3</v>
      </c>
      <c r="P66" s="42">
        <v>27.5</v>
      </c>
      <c r="Q66" s="42">
        <v>3.7</v>
      </c>
      <c r="R66" s="43">
        <v>1.5</v>
      </c>
    </row>
    <row r="67" spans="2:18" ht="15" customHeight="1" x14ac:dyDescent="0.15">
      <c r="B67" s="83"/>
      <c r="C67" s="66" t="s">
        <v>86</v>
      </c>
      <c r="D67" s="74">
        <v>402</v>
      </c>
      <c r="E67" s="54">
        <v>72.400000000000006</v>
      </c>
      <c r="F67" s="44">
        <v>31.1</v>
      </c>
      <c r="G67" s="44">
        <v>45.8</v>
      </c>
      <c r="H67" s="44">
        <v>74.599999999999994</v>
      </c>
      <c r="I67" s="44">
        <v>22.9</v>
      </c>
      <c r="J67" s="44">
        <v>10.7</v>
      </c>
      <c r="K67" s="44">
        <v>14.9</v>
      </c>
      <c r="L67" s="44">
        <v>27.1</v>
      </c>
      <c r="M67" s="44">
        <v>20.9</v>
      </c>
      <c r="N67" s="44">
        <v>20.399999999999999</v>
      </c>
      <c r="O67" s="44">
        <v>25.4</v>
      </c>
      <c r="P67" s="44">
        <v>31.1</v>
      </c>
      <c r="Q67" s="44">
        <v>3</v>
      </c>
      <c r="R67" s="45">
        <v>0.5</v>
      </c>
    </row>
    <row r="68" spans="2:18" ht="15" customHeight="1" x14ac:dyDescent="0.15">
      <c r="B68" s="83"/>
      <c r="C68" s="66" t="s">
        <v>87</v>
      </c>
      <c r="D68" s="74">
        <v>7</v>
      </c>
      <c r="E68" s="54">
        <v>71.400000000000006</v>
      </c>
      <c r="F68" s="44">
        <v>14.3</v>
      </c>
      <c r="G68" s="44">
        <v>28.6</v>
      </c>
      <c r="H68" s="44">
        <v>57.1</v>
      </c>
      <c r="I68" s="44">
        <v>14.3</v>
      </c>
      <c r="J68" s="44">
        <v>14.3</v>
      </c>
      <c r="K68" s="44">
        <v>14.3</v>
      </c>
      <c r="L68" s="44" t="s">
        <v>100</v>
      </c>
      <c r="M68" s="44" t="s">
        <v>100</v>
      </c>
      <c r="N68" s="44">
        <v>14.3</v>
      </c>
      <c r="O68" s="44">
        <v>14.3</v>
      </c>
      <c r="P68" s="44" t="s">
        <v>100</v>
      </c>
      <c r="Q68" s="44" t="s">
        <v>100</v>
      </c>
      <c r="R68" s="45">
        <v>14.3</v>
      </c>
    </row>
    <row r="69" spans="2:18" ht="15" customHeight="1" x14ac:dyDescent="0.15">
      <c r="B69" s="83"/>
      <c r="C69" s="66" t="s">
        <v>88</v>
      </c>
      <c r="D69" s="74">
        <v>27</v>
      </c>
      <c r="E69" s="54">
        <v>70.400000000000006</v>
      </c>
      <c r="F69" s="44">
        <v>29.6</v>
      </c>
      <c r="G69" s="44">
        <v>25.9</v>
      </c>
      <c r="H69" s="44">
        <v>63</v>
      </c>
      <c r="I69" s="44">
        <v>29.6</v>
      </c>
      <c r="J69" s="44">
        <v>18.5</v>
      </c>
      <c r="K69" s="44">
        <v>25.9</v>
      </c>
      <c r="L69" s="44">
        <v>29.6</v>
      </c>
      <c r="M69" s="44">
        <v>44.4</v>
      </c>
      <c r="N69" s="44">
        <v>33.299999999999997</v>
      </c>
      <c r="O69" s="44">
        <v>37</v>
      </c>
      <c r="P69" s="44">
        <v>44.4</v>
      </c>
      <c r="Q69" s="44" t="s">
        <v>100</v>
      </c>
      <c r="R69" s="45" t="s">
        <v>100</v>
      </c>
    </row>
    <row r="70" spans="2:18" ht="15" customHeight="1" x14ac:dyDescent="0.15">
      <c r="B70" s="83"/>
      <c r="C70" s="66" t="s">
        <v>89</v>
      </c>
      <c r="D70" s="74">
        <v>373</v>
      </c>
      <c r="E70" s="54">
        <v>61.1</v>
      </c>
      <c r="F70" s="44">
        <v>24.4</v>
      </c>
      <c r="G70" s="44">
        <v>42.6</v>
      </c>
      <c r="H70" s="44">
        <v>63.8</v>
      </c>
      <c r="I70" s="44">
        <v>25.2</v>
      </c>
      <c r="J70" s="44">
        <v>8.6</v>
      </c>
      <c r="K70" s="44">
        <v>23.6</v>
      </c>
      <c r="L70" s="44">
        <v>30.3</v>
      </c>
      <c r="M70" s="44">
        <v>24.1</v>
      </c>
      <c r="N70" s="44">
        <v>23.1</v>
      </c>
      <c r="O70" s="44">
        <v>24.4</v>
      </c>
      <c r="P70" s="44">
        <v>33.200000000000003</v>
      </c>
      <c r="Q70" s="44">
        <v>2.7</v>
      </c>
      <c r="R70" s="45">
        <v>1.6</v>
      </c>
    </row>
    <row r="71" spans="2:18" ht="15" customHeight="1" x14ac:dyDescent="0.15">
      <c r="B71" s="83"/>
      <c r="C71" s="66" t="s">
        <v>90</v>
      </c>
      <c r="D71" s="74">
        <v>78</v>
      </c>
      <c r="E71" s="54">
        <v>80.8</v>
      </c>
      <c r="F71" s="44">
        <v>32.1</v>
      </c>
      <c r="G71" s="44">
        <v>47.4</v>
      </c>
      <c r="H71" s="44">
        <v>75.599999999999994</v>
      </c>
      <c r="I71" s="44">
        <v>29.5</v>
      </c>
      <c r="J71" s="44">
        <v>16.7</v>
      </c>
      <c r="K71" s="44">
        <v>16.7</v>
      </c>
      <c r="L71" s="44">
        <v>28.2</v>
      </c>
      <c r="M71" s="44">
        <v>15.4</v>
      </c>
      <c r="N71" s="44">
        <v>32.1</v>
      </c>
      <c r="O71" s="44">
        <v>28.2</v>
      </c>
      <c r="P71" s="44">
        <v>38.5</v>
      </c>
      <c r="Q71" s="44">
        <v>3.8</v>
      </c>
      <c r="R71" s="45">
        <v>1.3</v>
      </c>
    </row>
    <row r="72" spans="2:18" ht="15" customHeight="1" x14ac:dyDescent="0.15">
      <c r="B72" s="83"/>
      <c r="C72" s="66" t="s">
        <v>91</v>
      </c>
      <c r="D72" s="74">
        <v>43</v>
      </c>
      <c r="E72" s="54">
        <v>83.7</v>
      </c>
      <c r="F72" s="44">
        <v>30.2</v>
      </c>
      <c r="G72" s="44">
        <v>27.9</v>
      </c>
      <c r="H72" s="44">
        <v>79.099999999999994</v>
      </c>
      <c r="I72" s="44">
        <v>27.9</v>
      </c>
      <c r="J72" s="44">
        <v>16.3</v>
      </c>
      <c r="K72" s="44">
        <v>20.9</v>
      </c>
      <c r="L72" s="44">
        <v>16.3</v>
      </c>
      <c r="M72" s="44">
        <v>14</v>
      </c>
      <c r="N72" s="44">
        <v>20.9</v>
      </c>
      <c r="O72" s="44">
        <v>20.9</v>
      </c>
      <c r="P72" s="44">
        <v>32.6</v>
      </c>
      <c r="Q72" s="44">
        <v>4.7</v>
      </c>
      <c r="R72" s="45" t="s">
        <v>100</v>
      </c>
    </row>
    <row r="73" spans="2:18" ht="15" customHeight="1" x14ac:dyDescent="0.15">
      <c r="B73" s="83"/>
      <c r="C73" s="66" t="s">
        <v>92</v>
      </c>
      <c r="D73" s="74">
        <v>41</v>
      </c>
      <c r="E73" s="54">
        <v>58.5</v>
      </c>
      <c r="F73" s="44">
        <v>22</v>
      </c>
      <c r="G73" s="44">
        <v>36.6</v>
      </c>
      <c r="H73" s="44">
        <v>61</v>
      </c>
      <c r="I73" s="44">
        <v>19.5</v>
      </c>
      <c r="J73" s="44">
        <v>14.6</v>
      </c>
      <c r="K73" s="44">
        <v>19.5</v>
      </c>
      <c r="L73" s="44">
        <v>26.8</v>
      </c>
      <c r="M73" s="44">
        <v>36.6</v>
      </c>
      <c r="N73" s="44">
        <v>26.8</v>
      </c>
      <c r="O73" s="44">
        <v>31.7</v>
      </c>
      <c r="P73" s="44">
        <v>29.3</v>
      </c>
      <c r="Q73" s="44">
        <v>4.9000000000000004</v>
      </c>
      <c r="R73" s="45" t="s">
        <v>100</v>
      </c>
    </row>
    <row r="74" spans="2:18" ht="15" customHeight="1" x14ac:dyDescent="0.15">
      <c r="B74" s="86"/>
      <c r="C74" s="67" t="s">
        <v>93</v>
      </c>
      <c r="D74" s="75">
        <v>20</v>
      </c>
      <c r="E74" s="55">
        <v>75</v>
      </c>
      <c r="F74" s="46">
        <v>35</v>
      </c>
      <c r="G74" s="46">
        <v>35</v>
      </c>
      <c r="H74" s="46">
        <v>60</v>
      </c>
      <c r="I74" s="46">
        <v>35</v>
      </c>
      <c r="J74" s="46">
        <v>15</v>
      </c>
      <c r="K74" s="46">
        <v>25</v>
      </c>
      <c r="L74" s="46">
        <v>25</v>
      </c>
      <c r="M74" s="46">
        <v>20</v>
      </c>
      <c r="N74" s="46">
        <v>30</v>
      </c>
      <c r="O74" s="46">
        <v>30</v>
      </c>
      <c r="P74" s="46">
        <v>25</v>
      </c>
      <c r="Q74" s="46">
        <v>5</v>
      </c>
      <c r="R74" s="47" t="s">
        <v>100</v>
      </c>
    </row>
    <row r="75" spans="2:18" ht="15" customHeight="1" x14ac:dyDescent="0.15">
      <c r="B75" s="82" t="s">
        <v>8</v>
      </c>
      <c r="C75" s="68" t="s">
        <v>94</v>
      </c>
      <c r="D75" s="76">
        <v>111</v>
      </c>
      <c r="E75" s="53">
        <v>61.3</v>
      </c>
      <c r="F75" s="42">
        <v>30.6</v>
      </c>
      <c r="G75" s="42">
        <v>40.5</v>
      </c>
      <c r="H75" s="42">
        <v>68.5</v>
      </c>
      <c r="I75" s="42">
        <v>22.5</v>
      </c>
      <c r="J75" s="42">
        <v>10.8</v>
      </c>
      <c r="K75" s="42">
        <v>13.5</v>
      </c>
      <c r="L75" s="42">
        <v>28.8</v>
      </c>
      <c r="M75" s="42">
        <v>23.4</v>
      </c>
      <c r="N75" s="42">
        <v>23.4</v>
      </c>
      <c r="O75" s="42">
        <v>25.2</v>
      </c>
      <c r="P75" s="42">
        <v>37.799999999999997</v>
      </c>
      <c r="Q75" s="42">
        <v>8.1</v>
      </c>
      <c r="R75" s="43" t="s">
        <v>100</v>
      </c>
    </row>
    <row r="76" spans="2:18" ht="15" customHeight="1" x14ac:dyDescent="0.15">
      <c r="B76" s="83"/>
      <c r="C76" s="66" t="s">
        <v>95</v>
      </c>
      <c r="D76" s="74">
        <v>340</v>
      </c>
      <c r="E76" s="54">
        <v>67.099999999999994</v>
      </c>
      <c r="F76" s="44">
        <v>23.8</v>
      </c>
      <c r="G76" s="44">
        <v>37.9</v>
      </c>
      <c r="H76" s="44">
        <v>67.599999999999994</v>
      </c>
      <c r="I76" s="44">
        <v>25</v>
      </c>
      <c r="J76" s="44">
        <v>8.5</v>
      </c>
      <c r="K76" s="44">
        <v>19.399999999999999</v>
      </c>
      <c r="L76" s="44">
        <v>27.9</v>
      </c>
      <c r="M76" s="44">
        <v>22.1</v>
      </c>
      <c r="N76" s="44">
        <v>24.4</v>
      </c>
      <c r="O76" s="44">
        <v>27.1</v>
      </c>
      <c r="P76" s="44">
        <v>28.2</v>
      </c>
      <c r="Q76" s="44">
        <v>2.6</v>
      </c>
      <c r="R76" s="45">
        <v>1.2</v>
      </c>
    </row>
    <row r="77" spans="2:18" ht="15" customHeight="1" x14ac:dyDescent="0.15">
      <c r="B77" s="83"/>
      <c r="C77" s="66" t="s">
        <v>96</v>
      </c>
      <c r="D77" s="74">
        <v>653</v>
      </c>
      <c r="E77" s="54">
        <v>72.099999999999994</v>
      </c>
      <c r="F77" s="44">
        <v>29.7</v>
      </c>
      <c r="G77" s="44">
        <v>42.1</v>
      </c>
      <c r="H77" s="44">
        <v>71.2</v>
      </c>
      <c r="I77" s="44">
        <v>26.6</v>
      </c>
      <c r="J77" s="44">
        <v>10.6</v>
      </c>
      <c r="K77" s="44">
        <v>18.100000000000001</v>
      </c>
      <c r="L77" s="44">
        <v>27.3</v>
      </c>
      <c r="M77" s="44">
        <v>21.7</v>
      </c>
      <c r="N77" s="44">
        <v>22.4</v>
      </c>
      <c r="O77" s="44">
        <v>26.6</v>
      </c>
      <c r="P77" s="44">
        <v>30.8</v>
      </c>
      <c r="Q77" s="44">
        <v>3.4</v>
      </c>
      <c r="R77" s="45">
        <v>0.8</v>
      </c>
    </row>
    <row r="78" spans="2:18" ht="15" customHeight="1" x14ac:dyDescent="0.15">
      <c r="B78" s="83"/>
      <c r="C78" s="66" t="s">
        <v>97</v>
      </c>
      <c r="D78" s="74">
        <v>224</v>
      </c>
      <c r="E78" s="54">
        <v>61.2</v>
      </c>
      <c r="F78" s="44">
        <v>25.9</v>
      </c>
      <c r="G78" s="44">
        <v>37.1</v>
      </c>
      <c r="H78" s="44">
        <v>65.599999999999994</v>
      </c>
      <c r="I78" s="44">
        <v>24.6</v>
      </c>
      <c r="J78" s="44">
        <v>13.4</v>
      </c>
      <c r="K78" s="44">
        <v>20.5</v>
      </c>
      <c r="L78" s="44">
        <v>25.4</v>
      </c>
      <c r="M78" s="44">
        <v>20.100000000000001</v>
      </c>
      <c r="N78" s="44">
        <v>20.5</v>
      </c>
      <c r="O78" s="44">
        <v>23.2</v>
      </c>
      <c r="P78" s="44">
        <v>26.3</v>
      </c>
      <c r="Q78" s="44">
        <v>1.8</v>
      </c>
      <c r="R78" s="45">
        <v>3.1</v>
      </c>
    </row>
    <row r="79" spans="2:18" ht="15" customHeight="1" x14ac:dyDescent="0.15">
      <c r="B79" s="83"/>
      <c r="C79" s="66" t="s">
        <v>98</v>
      </c>
      <c r="D79" s="74">
        <v>225</v>
      </c>
      <c r="E79" s="54">
        <v>63.1</v>
      </c>
      <c r="F79" s="44">
        <v>26.7</v>
      </c>
      <c r="G79" s="44">
        <v>34.700000000000003</v>
      </c>
      <c r="H79" s="44">
        <v>64.900000000000006</v>
      </c>
      <c r="I79" s="44">
        <v>28</v>
      </c>
      <c r="J79" s="44">
        <v>10.199999999999999</v>
      </c>
      <c r="K79" s="44">
        <v>19.600000000000001</v>
      </c>
      <c r="L79" s="44">
        <v>24.4</v>
      </c>
      <c r="M79" s="44">
        <v>17.8</v>
      </c>
      <c r="N79" s="44">
        <v>23.1</v>
      </c>
      <c r="O79" s="44">
        <v>22.7</v>
      </c>
      <c r="P79" s="44">
        <v>31.1</v>
      </c>
      <c r="Q79" s="44">
        <v>2.7</v>
      </c>
      <c r="R79" s="45">
        <v>0.9</v>
      </c>
    </row>
    <row r="80" spans="2:18" ht="15" customHeight="1" x14ac:dyDescent="0.15">
      <c r="B80" s="86"/>
      <c r="C80" s="67" t="s">
        <v>99</v>
      </c>
      <c r="D80" s="75">
        <v>116</v>
      </c>
      <c r="E80" s="55">
        <v>64.7</v>
      </c>
      <c r="F80" s="46">
        <v>27.6</v>
      </c>
      <c r="G80" s="46">
        <v>44.8</v>
      </c>
      <c r="H80" s="46">
        <v>62.1</v>
      </c>
      <c r="I80" s="46">
        <v>25</v>
      </c>
      <c r="J80" s="46">
        <v>11.2</v>
      </c>
      <c r="K80" s="46">
        <v>21.6</v>
      </c>
      <c r="L80" s="46">
        <v>31</v>
      </c>
      <c r="M80" s="46">
        <v>25</v>
      </c>
      <c r="N80" s="46">
        <v>25.9</v>
      </c>
      <c r="O80" s="46">
        <v>25</v>
      </c>
      <c r="P80" s="46">
        <v>34.5</v>
      </c>
      <c r="Q80" s="46">
        <v>4.3</v>
      </c>
      <c r="R80" s="47">
        <v>0.9</v>
      </c>
    </row>
    <row r="81" spans="2:18" ht="15" customHeight="1" x14ac:dyDescent="0.15">
      <c r="B81" s="82" t="s">
        <v>9</v>
      </c>
      <c r="C81" s="68" t="s">
        <v>18</v>
      </c>
      <c r="D81" s="76">
        <v>58</v>
      </c>
      <c r="E81" s="53">
        <v>55.2</v>
      </c>
      <c r="F81" s="42">
        <v>19</v>
      </c>
      <c r="G81" s="42">
        <v>32.799999999999997</v>
      </c>
      <c r="H81" s="42">
        <v>60.3</v>
      </c>
      <c r="I81" s="42">
        <v>25.9</v>
      </c>
      <c r="J81" s="42">
        <v>17.2</v>
      </c>
      <c r="K81" s="42">
        <v>25.9</v>
      </c>
      <c r="L81" s="42">
        <v>32.799999999999997</v>
      </c>
      <c r="M81" s="42">
        <v>34.5</v>
      </c>
      <c r="N81" s="42">
        <v>12.1</v>
      </c>
      <c r="O81" s="42">
        <v>25.9</v>
      </c>
      <c r="P81" s="42">
        <v>41.4</v>
      </c>
      <c r="Q81" s="42">
        <v>1.7</v>
      </c>
      <c r="R81" s="43" t="s">
        <v>100</v>
      </c>
    </row>
    <row r="82" spans="2:18" ht="15" customHeight="1" x14ac:dyDescent="0.15">
      <c r="B82" s="83"/>
      <c r="C82" s="66" t="s">
        <v>19</v>
      </c>
      <c r="D82" s="74">
        <v>187</v>
      </c>
      <c r="E82" s="54">
        <v>59.4</v>
      </c>
      <c r="F82" s="44">
        <v>27.8</v>
      </c>
      <c r="G82" s="44">
        <v>48.1</v>
      </c>
      <c r="H82" s="44">
        <v>56.7</v>
      </c>
      <c r="I82" s="44">
        <v>21.9</v>
      </c>
      <c r="J82" s="44">
        <v>11.2</v>
      </c>
      <c r="K82" s="44">
        <v>29.4</v>
      </c>
      <c r="L82" s="44">
        <v>30.5</v>
      </c>
      <c r="M82" s="44">
        <v>21.4</v>
      </c>
      <c r="N82" s="44">
        <v>30.5</v>
      </c>
      <c r="O82" s="44">
        <v>31</v>
      </c>
      <c r="P82" s="44">
        <v>42.8</v>
      </c>
      <c r="Q82" s="44">
        <v>4.8</v>
      </c>
      <c r="R82" s="45">
        <v>1.6</v>
      </c>
    </row>
    <row r="83" spans="2:18" ht="15" customHeight="1" x14ac:dyDescent="0.15">
      <c r="B83" s="83"/>
      <c r="C83" s="66" t="s">
        <v>20</v>
      </c>
      <c r="D83" s="74">
        <v>133</v>
      </c>
      <c r="E83" s="54">
        <v>57.9</v>
      </c>
      <c r="F83" s="44">
        <v>30.1</v>
      </c>
      <c r="G83" s="44">
        <v>42.1</v>
      </c>
      <c r="H83" s="44">
        <v>62.4</v>
      </c>
      <c r="I83" s="44">
        <v>23.3</v>
      </c>
      <c r="J83" s="44">
        <v>12</v>
      </c>
      <c r="K83" s="44">
        <v>32.299999999999997</v>
      </c>
      <c r="L83" s="44">
        <v>37.6</v>
      </c>
      <c r="M83" s="44">
        <v>37.6</v>
      </c>
      <c r="N83" s="44">
        <v>36.1</v>
      </c>
      <c r="O83" s="44">
        <v>29.3</v>
      </c>
      <c r="P83" s="44">
        <v>34.6</v>
      </c>
      <c r="Q83" s="44">
        <v>2.2999999999999998</v>
      </c>
      <c r="R83" s="45" t="s">
        <v>100</v>
      </c>
    </row>
    <row r="84" spans="2:18" ht="15" customHeight="1" x14ac:dyDescent="0.15">
      <c r="B84" s="83"/>
      <c r="C84" s="66" t="s">
        <v>21</v>
      </c>
      <c r="D84" s="74">
        <v>262</v>
      </c>
      <c r="E84" s="54">
        <v>64.099999999999994</v>
      </c>
      <c r="F84" s="44">
        <v>24.4</v>
      </c>
      <c r="G84" s="44">
        <v>42.4</v>
      </c>
      <c r="H84" s="44">
        <v>59.2</v>
      </c>
      <c r="I84" s="44">
        <v>22.5</v>
      </c>
      <c r="J84" s="44">
        <v>12.6</v>
      </c>
      <c r="K84" s="44">
        <v>19.5</v>
      </c>
      <c r="L84" s="44">
        <v>33.200000000000003</v>
      </c>
      <c r="M84" s="44">
        <v>25.2</v>
      </c>
      <c r="N84" s="44">
        <v>24.4</v>
      </c>
      <c r="O84" s="44">
        <v>27.9</v>
      </c>
      <c r="P84" s="44">
        <v>32.1</v>
      </c>
      <c r="Q84" s="44">
        <v>3.1</v>
      </c>
      <c r="R84" s="45">
        <v>1.5</v>
      </c>
    </row>
    <row r="85" spans="2:18" ht="15" customHeight="1" x14ac:dyDescent="0.15">
      <c r="B85" s="83"/>
      <c r="C85" s="66" t="s">
        <v>22</v>
      </c>
      <c r="D85" s="74">
        <v>295</v>
      </c>
      <c r="E85" s="54">
        <v>66.8</v>
      </c>
      <c r="F85" s="44">
        <v>24.4</v>
      </c>
      <c r="G85" s="44">
        <v>41.7</v>
      </c>
      <c r="H85" s="44">
        <v>70.8</v>
      </c>
      <c r="I85" s="44">
        <v>25.4</v>
      </c>
      <c r="J85" s="44">
        <v>9.5</v>
      </c>
      <c r="K85" s="44">
        <v>13.9</v>
      </c>
      <c r="L85" s="44">
        <v>25.8</v>
      </c>
      <c r="M85" s="44">
        <v>22.4</v>
      </c>
      <c r="N85" s="44">
        <v>17.600000000000001</v>
      </c>
      <c r="O85" s="44">
        <v>23.4</v>
      </c>
      <c r="P85" s="44">
        <v>26.8</v>
      </c>
      <c r="Q85" s="44">
        <v>3.7</v>
      </c>
      <c r="R85" s="45">
        <v>1</v>
      </c>
    </row>
    <row r="86" spans="2:18" ht="15" customHeight="1" x14ac:dyDescent="0.15">
      <c r="B86" s="84"/>
      <c r="C86" s="69" t="s">
        <v>23</v>
      </c>
      <c r="D86" s="77">
        <v>798</v>
      </c>
      <c r="E86" s="56">
        <v>72.7</v>
      </c>
      <c r="F86" s="48">
        <v>28.9</v>
      </c>
      <c r="G86" s="48">
        <v>34.6</v>
      </c>
      <c r="H86" s="48">
        <v>74.2</v>
      </c>
      <c r="I86" s="48">
        <v>27.7</v>
      </c>
      <c r="J86" s="48">
        <v>9.3000000000000007</v>
      </c>
      <c r="K86" s="48">
        <v>14.9</v>
      </c>
      <c r="L86" s="48">
        <v>21.8</v>
      </c>
      <c r="M86" s="48">
        <v>15</v>
      </c>
      <c r="N86" s="48">
        <v>20.8</v>
      </c>
      <c r="O86" s="48">
        <v>22.8</v>
      </c>
      <c r="P86" s="48">
        <v>26.3</v>
      </c>
      <c r="Q86" s="48">
        <v>3.5</v>
      </c>
      <c r="R86" s="49">
        <v>1.3</v>
      </c>
    </row>
  </sheetData>
  <mergeCells count="26">
    <mergeCell ref="R5:R6"/>
    <mergeCell ref="M5:M6"/>
    <mergeCell ref="N5:N6"/>
    <mergeCell ref="O5:O6"/>
    <mergeCell ref="P5:P6"/>
    <mergeCell ref="Q5:Q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7E7E5-1C6A-4391-B63C-13AA08ED1056}">
  <sheetPr codeName="Sheet34"/>
  <dimension ref="A1:G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7" ht="18" customHeight="1" x14ac:dyDescent="0.15">
      <c r="A1" s="39" t="str">
        <f>HYPERLINK("#目次!A"&amp;ROW(目次!$A$1),"[目次先頭へ戻る]")</f>
        <v>[目次先頭へ戻る]</v>
      </c>
    </row>
    <row r="2" spans="1:7" ht="18" customHeight="1" x14ac:dyDescent="0.15">
      <c r="A2" s="38" t="str">
        <f>HYPERLINK("#目次!C"&amp;ROW(目次!$C$48),"[問14]")</f>
        <v>[問14]</v>
      </c>
    </row>
    <row r="3" spans="1:7" ht="13.5" customHeight="1" x14ac:dyDescent="0.15">
      <c r="B3" s="40" t="s">
        <v>0</v>
      </c>
    </row>
    <row r="4" spans="1:7" ht="13.5" customHeight="1" x14ac:dyDescent="0.15">
      <c r="B4" s="40" t="s">
        <v>240</v>
      </c>
    </row>
    <row r="5" spans="1:7" ht="20.25" customHeight="1" x14ac:dyDescent="0.15">
      <c r="B5" s="91"/>
      <c r="C5" s="92"/>
      <c r="D5" s="105" t="s">
        <v>601</v>
      </c>
      <c r="E5" s="107" t="s">
        <v>195</v>
      </c>
      <c r="F5" s="87" t="s">
        <v>196</v>
      </c>
      <c r="G5" s="89" t="s">
        <v>570</v>
      </c>
    </row>
    <row r="6" spans="1:7" ht="55.5" customHeight="1" x14ac:dyDescent="0.15">
      <c r="B6" s="93"/>
      <c r="C6" s="94"/>
      <c r="D6" s="106"/>
      <c r="E6" s="108"/>
      <c r="F6" s="88" t="s">
        <v>196</v>
      </c>
      <c r="G6" s="90" t="s">
        <v>27</v>
      </c>
    </row>
    <row r="7" spans="1:7" ht="15" customHeight="1" x14ac:dyDescent="0.15">
      <c r="B7" s="95" t="s">
        <v>17</v>
      </c>
      <c r="C7" s="96"/>
      <c r="D7" s="72">
        <v>1746</v>
      </c>
      <c r="E7" s="60">
        <v>38.299999999999997</v>
      </c>
      <c r="F7" s="61">
        <v>60.8</v>
      </c>
      <c r="G7" s="62">
        <v>0.9</v>
      </c>
    </row>
    <row r="8" spans="1:7" ht="15" customHeight="1" x14ac:dyDescent="0.15">
      <c r="B8" s="85" t="s">
        <v>1</v>
      </c>
      <c r="C8" s="65" t="s">
        <v>28</v>
      </c>
      <c r="D8" s="73">
        <v>13</v>
      </c>
      <c r="E8" s="57">
        <v>38.5</v>
      </c>
      <c r="F8" s="58">
        <v>61.5</v>
      </c>
      <c r="G8" s="59" t="s">
        <v>100</v>
      </c>
    </row>
    <row r="9" spans="1:7" ht="15" customHeight="1" x14ac:dyDescent="0.15">
      <c r="B9" s="83"/>
      <c r="C9" s="66" t="s">
        <v>29</v>
      </c>
      <c r="D9" s="74">
        <v>61</v>
      </c>
      <c r="E9" s="54">
        <v>39.299999999999997</v>
      </c>
      <c r="F9" s="44">
        <v>59</v>
      </c>
      <c r="G9" s="45">
        <v>1.6</v>
      </c>
    </row>
    <row r="10" spans="1:7" ht="15" customHeight="1" x14ac:dyDescent="0.15">
      <c r="B10" s="83"/>
      <c r="C10" s="66" t="s">
        <v>30</v>
      </c>
      <c r="D10" s="74">
        <v>77</v>
      </c>
      <c r="E10" s="54">
        <v>31.2</v>
      </c>
      <c r="F10" s="44">
        <v>68.8</v>
      </c>
      <c r="G10" s="45" t="s">
        <v>100</v>
      </c>
    </row>
    <row r="11" spans="1:7" ht="15" customHeight="1" x14ac:dyDescent="0.15">
      <c r="B11" s="83"/>
      <c r="C11" s="66" t="s">
        <v>31</v>
      </c>
      <c r="D11" s="74">
        <v>105</v>
      </c>
      <c r="E11" s="54">
        <v>43.8</v>
      </c>
      <c r="F11" s="44">
        <v>56.2</v>
      </c>
      <c r="G11" s="45" t="s">
        <v>100</v>
      </c>
    </row>
    <row r="12" spans="1:7" ht="15" customHeight="1" x14ac:dyDescent="0.15">
      <c r="B12" s="83"/>
      <c r="C12" s="66" t="s">
        <v>32</v>
      </c>
      <c r="D12" s="74">
        <v>136</v>
      </c>
      <c r="E12" s="54">
        <v>42.6</v>
      </c>
      <c r="F12" s="44">
        <v>56.6</v>
      </c>
      <c r="G12" s="45">
        <v>0.7</v>
      </c>
    </row>
    <row r="13" spans="1:7" ht="15" customHeight="1" x14ac:dyDescent="0.15">
      <c r="B13" s="83"/>
      <c r="C13" s="66" t="s">
        <v>33</v>
      </c>
      <c r="D13" s="74">
        <v>71</v>
      </c>
      <c r="E13" s="54">
        <v>50.7</v>
      </c>
      <c r="F13" s="44">
        <v>47.9</v>
      </c>
      <c r="G13" s="45">
        <v>1.4</v>
      </c>
    </row>
    <row r="14" spans="1:7" ht="15" customHeight="1" x14ac:dyDescent="0.15">
      <c r="B14" s="83"/>
      <c r="C14" s="66" t="s">
        <v>34</v>
      </c>
      <c r="D14" s="74">
        <v>62</v>
      </c>
      <c r="E14" s="54">
        <v>43.5</v>
      </c>
      <c r="F14" s="44">
        <v>54.8</v>
      </c>
      <c r="G14" s="45">
        <v>1.6</v>
      </c>
    </row>
    <row r="15" spans="1:7" ht="15" customHeight="1" x14ac:dyDescent="0.15">
      <c r="B15" s="83"/>
      <c r="C15" s="66" t="s">
        <v>35</v>
      </c>
      <c r="D15" s="74">
        <v>62</v>
      </c>
      <c r="E15" s="54">
        <v>50</v>
      </c>
      <c r="F15" s="44">
        <v>50</v>
      </c>
      <c r="G15" s="45" t="s">
        <v>100</v>
      </c>
    </row>
    <row r="16" spans="1:7" ht="15" customHeight="1" x14ac:dyDescent="0.15">
      <c r="B16" s="83"/>
      <c r="C16" s="66" t="s">
        <v>36</v>
      </c>
      <c r="D16" s="74">
        <v>118</v>
      </c>
      <c r="E16" s="54">
        <v>50.8</v>
      </c>
      <c r="F16" s="44">
        <v>47.5</v>
      </c>
      <c r="G16" s="45">
        <v>1.7</v>
      </c>
    </row>
    <row r="17" spans="2:7" ht="15" customHeight="1" x14ac:dyDescent="0.15">
      <c r="B17" s="83"/>
      <c r="C17" s="66" t="s">
        <v>37</v>
      </c>
      <c r="D17" s="74">
        <v>13</v>
      </c>
      <c r="E17" s="54">
        <v>53.8</v>
      </c>
      <c r="F17" s="44">
        <v>46.2</v>
      </c>
      <c r="G17" s="45" t="s">
        <v>100</v>
      </c>
    </row>
    <row r="18" spans="2:7" ht="15" customHeight="1" x14ac:dyDescent="0.15">
      <c r="B18" s="83"/>
      <c r="C18" s="66" t="s">
        <v>38</v>
      </c>
      <c r="D18" s="74">
        <v>90</v>
      </c>
      <c r="E18" s="54">
        <v>22.2</v>
      </c>
      <c r="F18" s="44">
        <v>77.8</v>
      </c>
      <c r="G18" s="45" t="s">
        <v>100</v>
      </c>
    </row>
    <row r="19" spans="2:7" ht="15" customHeight="1" x14ac:dyDescent="0.15">
      <c r="B19" s="83"/>
      <c r="C19" s="66" t="s">
        <v>39</v>
      </c>
      <c r="D19" s="74">
        <v>119</v>
      </c>
      <c r="E19" s="54">
        <v>22.7</v>
      </c>
      <c r="F19" s="44">
        <v>77.3</v>
      </c>
      <c r="G19" s="45" t="s">
        <v>100</v>
      </c>
    </row>
    <row r="20" spans="2:7" ht="15" customHeight="1" x14ac:dyDescent="0.15">
      <c r="B20" s="83"/>
      <c r="C20" s="66" t="s">
        <v>40</v>
      </c>
      <c r="D20" s="74">
        <v>165</v>
      </c>
      <c r="E20" s="54">
        <v>36.4</v>
      </c>
      <c r="F20" s="44">
        <v>63.6</v>
      </c>
      <c r="G20" s="45" t="s">
        <v>100</v>
      </c>
    </row>
    <row r="21" spans="2:7" ht="15" customHeight="1" x14ac:dyDescent="0.15">
      <c r="B21" s="83"/>
      <c r="C21" s="66" t="s">
        <v>41</v>
      </c>
      <c r="D21" s="74">
        <v>216</v>
      </c>
      <c r="E21" s="54">
        <v>32.9</v>
      </c>
      <c r="F21" s="44">
        <v>67.099999999999994</v>
      </c>
      <c r="G21" s="45" t="s">
        <v>100</v>
      </c>
    </row>
    <row r="22" spans="2:7" ht="15" customHeight="1" x14ac:dyDescent="0.15">
      <c r="B22" s="83"/>
      <c r="C22" s="66" t="s">
        <v>42</v>
      </c>
      <c r="D22" s="74">
        <v>76</v>
      </c>
      <c r="E22" s="54">
        <v>34.200000000000003</v>
      </c>
      <c r="F22" s="44">
        <v>64.5</v>
      </c>
      <c r="G22" s="45">
        <v>1.3</v>
      </c>
    </row>
    <row r="23" spans="2:7" ht="15" customHeight="1" x14ac:dyDescent="0.15">
      <c r="B23" s="83"/>
      <c r="C23" s="66" t="s">
        <v>43</v>
      </c>
      <c r="D23" s="74">
        <v>60</v>
      </c>
      <c r="E23" s="54">
        <v>28.3</v>
      </c>
      <c r="F23" s="44">
        <v>71.7</v>
      </c>
      <c r="G23" s="45" t="s">
        <v>100</v>
      </c>
    </row>
    <row r="24" spans="2:7" ht="15" customHeight="1" x14ac:dyDescent="0.15">
      <c r="B24" s="83"/>
      <c r="C24" s="66" t="s">
        <v>44</v>
      </c>
      <c r="D24" s="74">
        <v>75</v>
      </c>
      <c r="E24" s="54">
        <v>38.700000000000003</v>
      </c>
      <c r="F24" s="44">
        <v>60</v>
      </c>
      <c r="G24" s="45">
        <v>1.3</v>
      </c>
    </row>
    <row r="25" spans="2:7" ht="15" customHeight="1" x14ac:dyDescent="0.15">
      <c r="B25" s="83"/>
      <c r="C25" s="66" t="s">
        <v>45</v>
      </c>
      <c r="D25" s="74">
        <v>191</v>
      </c>
      <c r="E25" s="54">
        <v>46.1</v>
      </c>
      <c r="F25" s="44">
        <v>51.3</v>
      </c>
      <c r="G25" s="45">
        <v>2.6</v>
      </c>
    </row>
    <row r="26" spans="2:7" ht="15" customHeight="1" x14ac:dyDescent="0.15">
      <c r="B26" s="83"/>
      <c r="C26" s="66" t="s">
        <v>46</v>
      </c>
      <c r="D26" s="74" t="s">
        <v>100</v>
      </c>
      <c r="E26" s="54" t="s">
        <v>100</v>
      </c>
      <c r="F26" s="44" t="s">
        <v>100</v>
      </c>
      <c r="G26" s="45" t="s">
        <v>100</v>
      </c>
    </row>
    <row r="27" spans="2:7" ht="15" customHeight="1" x14ac:dyDescent="0.15">
      <c r="B27" s="83"/>
      <c r="C27" s="66" t="s">
        <v>47</v>
      </c>
      <c r="D27" s="74">
        <v>1</v>
      </c>
      <c r="E27" s="54" t="s">
        <v>100</v>
      </c>
      <c r="F27" s="44">
        <v>100</v>
      </c>
      <c r="G27" s="45" t="s">
        <v>100</v>
      </c>
    </row>
    <row r="28" spans="2:7" ht="15" customHeight="1" x14ac:dyDescent="0.15">
      <c r="B28" s="83"/>
      <c r="C28" s="66" t="s">
        <v>48</v>
      </c>
      <c r="D28" s="74">
        <v>2</v>
      </c>
      <c r="E28" s="54">
        <v>50</v>
      </c>
      <c r="F28" s="44">
        <v>50</v>
      </c>
      <c r="G28" s="45" t="s">
        <v>100</v>
      </c>
    </row>
    <row r="29" spans="2:7" ht="15" customHeight="1" x14ac:dyDescent="0.15">
      <c r="B29" s="83"/>
      <c r="C29" s="66" t="s">
        <v>49</v>
      </c>
      <c r="D29" s="74">
        <v>1</v>
      </c>
      <c r="E29" s="54" t="s">
        <v>100</v>
      </c>
      <c r="F29" s="44">
        <v>100</v>
      </c>
      <c r="G29" s="45" t="s">
        <v>100</v>
      </c>
    </row>
    <row r="30" spans="2:7" ht="15" customHeight="1" x14ac:dyDescent="0.15">
      <c r="B30" s="83"/>
      <c r="C30" s="66" t="s">
        <v>50</v>
      </c>
      <c r="D30" s="74">
        <v>1</v>
      </c>
      <c r="E30" s="54" t="s">
        <v>100</v>
      </c>
      <c r="F30" s="44">
        <v>100</v>
      </c>
      <c r="G30" s="45" t="s">
        <v>100</v>
      </c>
    </row>
    <row r="31" spans="2:7" ht="15" customHeight="1" x14ac:dyDescent="0.15">
      <c r="B31" s="83"/>
      <c r="C31" s="66" t="s">
        <v>51</v>
      </c>
      <c r="D31" s="74">
        <v>1</v>
      </c>
      <c r="E31" s="54">
        <v>100</v>
      </c>
      <c r="F31" s="44" t="s">
        <v>100</v>
      </c>
      <c r="G31" s="45" t="s">
        <v>100</v>
      </c>
    </row>
    <row r="32" spans="2:7" ht="15" customHeight="1" x14ac:dyDescent="0.15">
      <c r="B32" s="83"/>
      <c r="C32" s="66" t="s">
        <v>52</v>
      </c>
      <c r="D32" s="74" t="s">
        <v>100</v>
      </c>
      <c r="E32" s="54" t="s">
        <v>100</v>
      </c>
      <c r="F32" s="44" t="s">
        <v>100</v>
      </c>
      <c r="G32" s="45" t="s">
        <v>100</v>
      </c>
    </row>
    <row r="33" spans="2:7" ht="15" customHeight="1" x14ac:dyDescent="0.15">
      <c r="B33" s="83"/>
      <c r="C33" s="66" t="s">
        <v>53</v>
      </c>
      <c r="D33" s="74" t="s">
        <v>100</v>
      </c>
      <c r="E33" s="54" t="s">
        <v>100</v>
      </c>
      <c r="F33" s="44" t="s">
        <v>100</v>
      </c>
      <c r="G33" s="45" t="s">
        <v>100</v>
      </c>
    </row>
    <row r="34" spans="2:7" ht="15" customHeight="1" x14ac:dyDescent="0.15">
      <c r="B34" s="86"/>
      <c r="C34" s="67" t="s">
        <v>54</v>
      </c>
      <c r="D34" s="75" t="s">
        <v>100</v>
      </c>
      <c r="E34" s="55" t="s">
        <v>100</v>
      </c>
      <c r="F34" s="46" t="s">
        <v>100</v>
      </c>
      <c r="G34" s="47" t="s">
        <v>100</v>
      </c>
    </row>
    <row r="35" spans="2:7" ht="15" customHeight="1" x14ac:dyDescent="0.15">
      <c r="B35" s="82" t="s">
        <v>2</v>
      </c>
      <c r="C35" s="68" t="s">
        <v>55</v>
      </c>
      <c r="D35" s="76">
        <v>705</v>
      </c>
      <c r="E35" s="53">
        <v>44.1</v>
      </c>
      <c r="F35" s="42">
        <v>55</v>
      </c>
      <c r="G35" s="43">
        <v>0.9</v>
      </c>
    </row>
    <row r="36" spans="2:7" ht="15" customHeight="1" x14ac:dyDescent="0.15">
      <c r="B36" s="83"/>
      <c r="C36" s="66" t="s">
        <v>56</v>
      </c>
      <c r="D36" s="74">
        <v>1005</v>
      </c>
      <c r="E36" s="54">
        <v>34.299999999999997</v>
      </c>
      <c r="F36" s="44">
        <v>65</v>
      </c>
      <c r="G36" s="45">
        <v>0.7</v>
      </c>
    </row>
    <row r="37" spans="2:7" ht="15" customHeight="1" x14ac:dyDescent="0.15">
      <c r="B37" s="86"/>
      <c r="C37" s="67" t="s">
        <v>57</v>
      </c>
      <c r="D37" s="75">
        <v>7</v>
      </c>
      <c r="E37" s="55">
        <v>42.9</v>
      </c>
      <c r="F37" s="46">
        <v>57.1</v>
      </c>
      <c r="G37" s="47" t="s">
        <v>100</v>
      </c>
    </row>
    <row r="38" spans="2:7" ht="15" customHeight="1" x14ac:dyDescent="0.15">
      <c r="B38" s="82" t="s">
        <v>3</v>
      </c>
      <c r="C38" s="68" t="s">
        <v>58</v>
      </c>
      <c r="D38" s="76">
        <v>26</v>
      </c>
      <c r="E38" s="53">
        <v>46.2</v>
      </c>
      <c r="F38" s="42">
        <v>53.8</v>
      </c>
      <c r="G38" s="43" t="s">
        <v>100</v>
      </c>
    </row>
    <row r="39" spans="2:7" ht="15" customHeight="1" x14ac:dyDescent="0.15">
      <c r="B39" s="83"/>
      <c r="C39" s="66" t="s">
        <v>59</v>
      </c>
      <c r="D39" s="74">
        <v>152</v>
      </c>
      <c r="E39" s="54">
        <v>28.9</v>
      </c>
      <c r="F39" s="44">
        <v>70.400000000000006</v>
      </c>
      <c r="G39" s="45">
        <v>0.7</v>
      </c>
    </row>
    <row r="40" spans="2:7" ht="15" customHeight="1" x14ac:dyDescent="0.15">
      <c r="B40" s="83"/>
      <c r="C40" s="66" t="s">
        <v>60</v>
      </c>
      <c r="D40" s="74">
        <v>198</v>
      </c>
      <c r="E40" s="54">
        <v>26.3</v>
      </c>
      <c r="F40" s="44">
        <v>73.7</v>
      </c>
      <c r="G40" s="45" t="s">
        <v>100</v>
      </c>
    </row>
    <row r="41" spans="2:7" ht="15" customHeight="1" x14ac:dyDescent="0.15">
      <c r="B41" s="83"/>
      <c r="C41" s="66" t="s">
        <v>61</v>
      </c>
      <c r="D41" s="74">
        <v>271</v>
      </c>
      <c r="E41" s="54">
        <v>39.1</v>
      </c>
      <c r="F41" s="44">
        <v>60.9</v>
      </c>
      <c r="G41" s="45" t="s">
        <v>100</v>
      </c>
    </row>
    <row r="42" spans="2:7" ht="15" customHeight="1" x14ac:dyDescent="0.15">
      <c r="B42" s="83"/>
      <c r="C42" s="66" t="s">
        <v>62</v>
      </c>
      <c r="D42" s="74">
        <v>354</v>
      </c>
      <c r="E42" s="54">
        <v>36.4</v>
      </c>
      <c r="F42" s="44">
        <v>63.3</v>
      </c>
      <c r="G42" s="45">
        <v>0.3</v>
      </c>
    </row>
    <row r="43" spans="2:7" ht="15" customHeight="1" x14ac:dyDescent="0.15">
      <c r="B43" s="83"/>
      <c r="C43" s="66" t="s">
        <v>63</v>
      </c>
      <c r="D43" s="74">
        <v>148</v>
      </c>
      <c r="E43" s="54">
        <v>42.6</v>
      </c>
      <c r="F43" s="44">
        <v>56.1</v>
      </c>
      <c r="G43" s="45">
        <v>1.4</v>
      </c>
    </row>
    <row r="44" spans="2:7" ht="15" customHeight="1" x14ac:dyDescent="0.15">
      <c r="B44" s="83"/>
      <c r="C44" s="66" t="s">
        <v>64</v>
      </c>
      <c r="D44" s="74">
        <v>122</v>
      </c>
      <c r="E44" s="54">
        <v>36.1</v>
      </c>
      <c r="F44" s="44">
        <v>63.1</v>
      </c>
      <c r="G44" s="45">
        <v>0.8</v>
      </c>
    </row>
    <row r="45" spans="2:7" ht="15" customHeight="1" x14ac:dyDescent="0.15">
      <c r="B45" s="83"/>
      <c r="C45" s="66" t="s">
        <v>65</v>
      </c>
      <c r="D45" s="74">
        <v>137</v>
      </c>
      <c r="E45" s="54">
        <v>43.8</v>
      </c>
      <c r="F45" s="44">
        <v>55.5</v>
      </c>
      <c r="G45" s="45">
        <v>0.7</v>
      </c>
    </row>
    <row r="46" spans="2:7" ht="15" customHeight="1" x14ac:dyDescent="0.15">
      <c r="B46" s="86"/>
      <c r="C46" s="67" t="s">
        <v>66</v>
      </c>
      <c r="D46" s="75">
        <v>310</v>
      </c>
      <c r="E46" s="55">
        <v>47.7</v>
      </c>
      <c r="F46" s="46">
        <v>50</v>
      </c>
      <c r="G46" s="47">
        <v>2.2999999999999998</v>
      </c>
    </row>
    <row r="47" spans="2:7" ht="15" customHeight="1" x14ac:dyDescent="0.15">
      <c r="B47" s="82" t="s">
        <v>4</v>
      </c>
      <c r="C47" s="68" t="s">
        <v>67</v>
      </c>
      <c r="D47" s="76">
        <v>126</v>
      </c>
      <c r="E47" s="53">
        <v>43.7</v>
      </c>
      <c r="F47" s="42">
        <v>56.3</v>
      </c>
      <c r="G47" s="43" t="s">
        <v>100</v>
      </c>
    </row>
    <row r="48" spans="2:7" ht="15" customHeight="1" x14ac:dyDescent="0.15">
      <c r="B48" s="83"/>
      <c r="C48" s="66" t="s">
        <v>68</v>
      </c>
      <c r="D48" s="74">
        <v>11</v>
      </c>
      <c r="E48" s="54">
        <v>27.3</v>
      </c>
      <c r="F48" s="44">
        <v>72.7</v>
      </c>
      <c r="G48" s="45" t="s">
        <v>100</v>
      </c>
    </row>
    <row r="49" spans="2:7" ht="15" customHeight="1" x14ac:dyDescent="0.15">
      <c r="B49" s="83"/>
      <c r="C49" s="66" t="s">
        <v>69</v>
      </c>
      <c r="D49" s="74">
        <v>695</v>
      </c>
      <c r="E49" s="54">
        <v>37</v>
      </c>
      <c r="F49" s="44">
        <v>62.6</v>
      </c>
      <c r="G49" s="45">
        <v>0.4</v>
      </c>
    </row>
    <row r="50" spans="2:7" ht="15" customHeight="1" x14ac:dyDescent="0.15">
      <c r="B50" s="83"/>
      <c r="C50" s="66" t="s">
        <v>70</v>
      </c>
      <c r="D50" s="74">
        <v>268</v>
      </c>
      <c r="E50" s="54">
        <v>33.200000000000003</v>
      </c>
      <c r="F50" s="44">
        <v>66.400000000000006</v>
      </c>
      <c r="G50" s="45">
        <v>0.4</v>
      </c>
    </row>
    <row r="51" spans="2:7" ht="15" customHeight="1" x14ac:dyDescent="0.15">
      <c r="B51" s="83"/>
      <c r="C51" s="66" t="s">
        <v>71</v>
      </c>
      <c r="D51" s="74">
        <v>184</v>
      </c>
      <c r="E51" s="54">
        <v>34.799999999999997</v>
      </c>
      <c r="F51" s="44">
        <v>64.7</v>
      </c>
      <c r="G51" s="45">
        <v>0.5</v>
      </c>
    </row>
    <row r="52" spans="2:7" ht="15" customHeight="1" x14ac:dyDescent="0.15">
      <c r="B52" s="83"/>
      <c r="C52" s="66" t="s">
        <v>72</v>
      </c>
      <c r="D52" s="74">
        <v>49</v>
      </c>
      <c r="E52" s="54">
        <v>36.700000000000003</v>
      </c>
      <c r="F52" s="44">
        <v>63.3</v>
      </c>
      <c r="G52" s="45" t="s">
        <v>100</v>
      </c>
    </row>
    <row r="53" spans="2:7" ht="15" customHeight="1" x14ac:dyDescent="0.15">
      <c r="B53" s="83"/>
      <c r="C53" s="66" t="s">
        <v>73</v>
      </c>
      <c r="D53" s="74">
        <v>343</v>
      </c>
      <c r="E53" s="54">
        <v>45.5</v>
      </c>
      <c r="F53" s="44">
        <v>52.8</v>
      </c>
      <c r="G53" s="45">
        <v>1.7</v>
      </c>
    </row>
    <row r="54" spans="2:7" ht="15" customHeight="1" x14ac:dyDescent="0.15">
      <c r="B54" s="86"/>
      <c r="C54" s="67" t="s">
        <v>57</v>
      </c>
      <c r="D54" s="75">
        <v>35</v>
      </c>
      <c r="E54" s="55">
        <v>37.1</v>
      </c>
      <c r="F54" s="46">
        <v>60</v>
      </c>
      <c r="G54" s="47">
        <v>2.9</v>
      </c>
    </row>
    <row r="55" spans="2:7" ht="15" customHeight="1" x14ac:dyDescent="0.15">
      <c r="B55" s="82" t="s">
        <v>5</v>
      </c>
      <c r="C55" s="68" t="s">
        <v>74</v>
      </c>
      <c r="D55" s="76">
        <v>318</v>
      </c>
      <c r="E55" s="53">
        <v>31.1</v>
      </c>
      <c r="F55" s="42">
        <v>67.599999999999994</v>
      </c>
      <c r="G55" s="43">
        <v>1.3</v>
      </c>
    </row>
    <row r="56" spans="2:7" ht="15" customHeight="1" x14ac:dyDescent="0.15">
      <c r="B56" s="83"/>
      <c r="C56" s="66" t="s">
        <v>75</v>
      </c>
      <c r="D56" s="74">
        <v>526</v>
      </c>
      <c r="E56" s="54">
        <v>40.1</v>
      </c>
      <c r="F56" s="44">
        <v>59.3</v>
      </c>
      <c r="G56" s="45">
        <v>0.6</v>
      </c>
    </row>
    <row r="57" spans="2:7" ht="15" customHeight="1" x14ac:dyDescent="0.15">
      <c r="B57" s="83"/>
      <c r="C57" s="66" t="s">
        <v>76</v>
      </c>
      <c r="D57" s="74">
        <v>419</v>
      </c>
      <c r="E57" s="54">
        <v>38.700000000000003</v>
      </c>
      <c r="F57" s="44">
        <v>60.6</v>
      </c>
      <c r="G57" s="45">
        <v>0.7</v>
      </c>
    </row>
    <row r="58" spans="2:7" ht="15" customHeight="1" x14ac:dyDescent="0.15">
      <c r="B58" s="83"/>
      <c r="C58" s="66" t="s">
        <v>77</v>
      </c>
      <c r="D58" s="74">
        <v>320</v>
      </c>
      <c r="E58" s="54">
        <v>39.700000000000003</v>
      </c>
      <c r="F58" s="44">
        <v>60.3</v>
      </c>
      <c r="G58" s="45" t="s">
        <v>100</v>
      </c>
    </row>
    <row r="59" spans="2:7" ht="15" customHeight="1" x14ac:dyDescent="0.15">
      <c r="B59" s="83"/>
      <c r="C59" s="66" t="s">
        <v>78</v>
      </c>
      <c r="D59" s="74">
        <v>83</v>
      </c>
      <c r="E59" s="54">
        <v>47</v>
      </c>
      <c r="F59" s="44">
        <v>50.6</v>
      </c>
      <c r="G59" s="45">
        <v>2.4</v>
      </c>
    </row>
    <row r="60" spans="2:7" ht="15" customHeight="1" x14ac:dyDescent="0.15">
      <c r="B60" s="83"/>
      <c r="C60" s="66" t="s">
        <v>79</v>
      </c>
      <c r="D60" s="74">
        <v>29</v>
      </c>
      <c r="E60" s="54">
        <v>41.4</v>
      </c>
      <c r="F60" s="44">
        <v>58.6</v>
      </c>
      <c r="G60" s="45" t="s">
        <v>100</v>
      </c>
    </row>
    <row r="61" spans="2:7" ht="15" customHeight="1" x14ac:dyDescent="0.15">
      <c r="B61" s="86"/>
      <c r="C61" s="67" t="s">
        <v>80</v>
      </c>
      <c r="D61" s="75">
        <v>14</v>
      </c>
      <c r="E61" s="55">
        <v>28.6</v>
      </c>
      <c r="F61" s="46">
        <v>71.400000000000006</v>
      </c>
      <c r="G61" s="47" t="s">
        <v>100</v>
      </c>
    </row>
    <row r="62" spans="2:7" ht="15" customHeight="1" x14ac:dyDescent="0.15">
      <c r="B62" s="82" t="s">
        <v>6</v>
      </c>
      <c r="C62" s="68" t="s">
        <v>81</v>
      </c>
      <c r="D62" s="76">
        <v>162</v>
      </c>
      <c r="E62" s="53">
        <v>30.9</v>
      </c>
      <c r="F62" s="42">
        <v>69.099999999999994</v>
      </c>
      <c r="G62" s="43" t="s">
        <v>100</v>
      </c>
    </row>
    <row r="63" spans="2:7" ht="15" customHeight="1" x14ac:dyDescent="0.15">
      <c r="B63" s="83"/>
      <c r="C63" s="66" t="s">
        <v>82</v>
      </c>
      <c r="D63" s="74">
        <v>172</v>
      </c>
      <c r="E63" s="54">
        <v>43.6</v>
      </c>
      <c r="F63" s="44">
        <v>55.8</v>
      </c>
      <c r="G63" s="45">
        <v>0.6</v>
      </c>
    </row>
    <row r="64" spans="2:7" ht="15" customHeight="1" x14ac:dyDescent="0.15">
      <c r="B64" s="83"/>
      <c r="C64" s="66" t="s">
        <v>83</v>
      </c>
      <c r="D64" s="74">
        <v>767</v>
      </c>
      <c r="E64" s="54">
        <v>39.4</v>
      </c>
      <c r="F64" s="44">
        <v>60</v>
      </c>
      <c r="G64" s="45">
        <v>0.7</v>
      </c>
    </row>
    <row r="65" spans="2:7" ht="15" customHeight="1" x14ac:dyDescent="0.15">
      <c r="B65" s="86"/>
      <c r="C65" s="67" t="s">
        <v>84</v>
      </c>
      <c r="D65" s="75">
        <v>276</v>
      </c>
      <c r="E65" s="55">
        <v>43.1</v>
      </c>
      <c r="F65" s="46">
        <v>56.2</v>
      </c>
      <c r="G65" s="47">
        <v>0.7</v>
      </c>
    </row>
    <row r="66" spans="2:7" ht="15" customHeight="1" x14ac:dyDescent="0.15">
      <c r="B66" s="82" t="s">
        <v>7</v>
      </c>
      <c r="C66" s="68" t="s">
        <v>85</v>
      </c>
      <c r="D66" s="76">
        <v>684</v>
      </c>
      <c r="E66" s="53">
        <v>37.6</v>
      </c>
      <c r="F66" s="42">
        <v>61.7</v>
      </c>
      <c r="G66" s="43">
        <v>0.7</v>
      </c>
    </row>
    <row r="67" spans="2:7" ht="15" customHeight="1" x14ac:dyDescent="0.15">
      <c r="B67" s="83"/>
      <c r="C67" s="66" t="s">
        <v>86</v>
      </c>
      <c r="D67" s="74">
        <v>402</v>
      </c>
      <c r="E67" s="54">
        <v>42.3</v>
      </c>
      <c r="F67" s="44">
        <v>57.5</v>
      </c>
      <c r="G67" s="45">
        <v>0.2</v>
      </c>
    </row>
    <row r="68" spans="2:7" ht="15" customHeight="1" x14ac:dyDescent="0.15">
      <c r="B68" s="83"/>
      <c r="C68" s="66" t="s">
        <v>87</v>
      </c>
      <c r="D68" s="74">
        <v>7</v>
      </c>
      <c r="E68" s="54">
        <v>28.6</v>
      </c>
      <c r="F68" s="44">
        <v>57.1</v>
      </c>
      <c r="G68" s="45">
        <v>14.3</v>
      </c>
    </row>
    <row r="69" spans="2:7" ht="15" customHeight="1" x14ac:dyDescent="0.15">
      <c r="B69" s="83"/>
      <c r="C69" s="66" t="s">
        <v>88</v>
      </c>
      <c r="D69" s="74">
        <v>27</v>
      </c>
      <c r="E69" s="54">
        <v>37</v>
      </c>
      <c r="F69" s="44">
        <v>63</v>
      </c>
      <c r="G69" s="45" t="s">
        <v>100</v>
      </c>
    </row>
    <row r="70" spans="2:7" ht="15" customHeight="1" x14ac:dyDescent="0.15">
      <c r="B70" s="83"/>
      <c r="C70" s="66" t="s">
        <v>89</v>
      </c>
      <c r="D70" s="74">
        <v>373</v>
      </c>
      <c r="E70" s="54">
        <v>34.299999999999997</v>
      </c>
      <c r="F70" s="44">
        <v>64.900000000000006</v>
      </c>
      <c r="G70" s="45">
        <v>0.8</v>
      </c>
    </row>
    <row r="71" spans="2:7" ht="15" customHeight="1" x14ac:dyDescent="0.15">
      <c r="B71" s="83"/>
      <c r="C71" s="66" t="s">
        <v>90</v>
      </c>
      <c r="D71" s="74">
        <v>78</v>
      </c>
      <c r="E71" s="54">
        <v>47.4</v>
      </c>
      <c r="F71" s="44">
        <v>48.7</v>
      </c>
      <c r="G71" s="45">
        <v>3.8</v>
      </c>
    </row>
    <row r="72" spans="2:7" ht="15" customHeight="1" x14ac:dyDescent="0.15">
      <c r="B72" s="83"/>
      <c r="C72" s="66" t="s">
        <v>91</v>
      </c>
      <c r="D72" s="74">
        <v>43</v>
      </c>
      <c r="E72" s="54">
        <v>48.8</v>
      </c>
      <c r="F72" s="44">
        <v>51.2</v>
      </c>
      <c r="G72" s="45" t="s">
        <v>100</v>
      </c>
    </row>
    <row r="73" spans="2:7" ht="15" customHeight="1" x14ac:dyDescent="0.15">
      <c r="B73" s="83"/>
      <c r="C73" s="66" t="s">
        <v>92</v>
      </c>
      <c r="D73" s="74">
        <v>41</v>
      </c>
      <c r="E73" s="54">
        <v>43.9</v>
      </c>
      <c r="F73" s="44">
        <v>56.1</v>
      </c>
      <c r="G73" s="45" t="s">
        <v>100</v>
      </c>
    </row>
    <row r="74" spans="2:7" ht="15" customHeight="1" x14ac:dyDescent="0.15">
      <c r="B74" s="86"/>
      <c r="C74" s="67" t="s">
        <v>93</v>
      </c>
      <c r="D74" s="75">
        <v>20</v>
      </c>
      <c r="E74" s="55">
        <v>25</v>
      </c>
      <c r="F74" s="46">
        <v>75</v>
      </c>
      <c r="G74" s="47" t="s">
        <v>100</v>
      </c>
    </row>
    <row r="75" spans="2:7" ht="15" customHeight="1" x14ac:dyDescent="0.15">
      <c r="B75" s="82" t="s">
        <v>8</v>
      </c>
      <c r="C75" s="68" t="s">
        <v>94</v>
      </c>
      <c r="D75" s="76">
        <v>111</v>
      </c>
      <c r="E75" s="53">
        <v>27</v>
      </c>
      <c r="F75" s="42">
        <v>73</v>
      </c>
      <c r="G75" s="43" t="s">
        <v>100</v>
      </c>
    </row>
    <row r="76" spans="2:7" ht="15" customHeight="1" x14ac:dyDescent="0.15">
      <c r="B76" s="83"/>
      <c r="C76" s="66" t="s">
        <v>95</v>
      </c>
      <c r="D76" s="74">
        <v>340</v>
      </c>
      <c r="E76" s="54">
        <v>35</v>
      </c>
      <c r="F76" s="44">
        <v>64.400000000000006</v>
      </c>
      <c r="G76" s="45">
        <v>0.6</v>
      </c>
    </row>
    <row r="77" spans="2:7" ht="15" customHeight="1" x14ac:dyDescent="0.15">
      <c r="B77" s="83"/>
      <c r="C77" s="66" t="s">
        <v>96</v>
      </c>
      <c r="D77" s="74">
        <v>653</v>
      </c>
      <c r="E77" s="54">
        <v>49.9</v>
      </c>
      <c r="F77" s="44">
        <v>49.2</v>
      </c>
      <c r="G77" s="45">
        <v>0.9</v>
      </c>
    </row>
    <row r="78" spans="2:7" ht="15" customHeight="1" x14ac:dyDescent="0.15">
      <c r="B78" s="83"/>
      <c r="C78" s="66" t="s">
        <v>97</v>
      </c>
      <c r="D78" s="74">
        <v>224</v>
      </c>
      <c r="E78" s="54">
        <v>27.2</v>
      </c>
      <c r="F78" s="44">
        <v>72.3</v>
      </c>
      <c r="G78" s="45">
        <v>0.4</v>
      </c>
    </row>
    <row r="79" spans="2:7" ht="15" customHeight="1" x14ac:dyDescent="0.15">
      <c r="B79" s="83"/>
      <c r="C79" s="66" t="s">
        <v>98</v>
      </c>
      <c r="D79" s="74">
        <v>225</v>
      </c>
      <c r="E79" s="54">
        <v>32.9</v>
      </c>
      <c r="F79" s="44">
        <v>66.7</v>
      </c>
      <c r="G79" s="45">
        <v>0.4</v>
      </c>
    </row>
    <row r="80" spans="2:7" ht="15" customHeight="1" x14ac:dyDescent="0.15">
      <c r="B80" s="86"/>
      <c r="C80" s="67" t="s">
        <v>99</v>
      </c>
      <c r="D80" s="75">
        <v>116</v>
      </c>
      <c r="E80" s="55">
        <v>27.6</v>
      </c>
      <c r="F80" s="46">
        <v>70.7</v>
      </c>
      <c r="G80" s="47">
        <v>1.7</v>
      </c>
    </row>
    <row r="81" spans="2:7" ht="15" customHeight="1" x14ac:dyDescent="0.15">
      <c r="B81" s="82" t="s">
        <v>9</v>
      </c>
      <c r="C81" s="68" t="s">
        <v>18</v>
      </c>
      <c r="D81" s="76">
        <v>58</v>
      </c>
      <c r="E81" s="53">
        <v>22.4</v>
      </c>
      <c r="F81" s="42">
        <v>77.599999999999994</v>
      </c>
      <c r="G81" s="43" t="s">
        <v>100</v>
      </c>
    </row>
    <row r="82" spans="2:7" ht="15" customHeight="1" x14ac:dyDescent="0.15">
      <c r="B82" s="83"/>
      <c r="C82" s="66" t="s">
        <v>19</v>
      </c>
      <c r="D82" s="74">
        <v>187</v>
      </c>
      <c r="E82" s="54">
        <v>34.200000000000003</v>
      </c>
      <c r="F82" s="44">
        <v>64.7</v>
      </c>
      <c r="G82" s="45">
        <v>1.1000000000000001</v>
      </c>
    </row>
    <row r="83" spans="2:7" ht="15" customHeight="1" x14ac:dyDescent="0.15">
      <c r="B83" s="83"/>
      <c r="C83" s="66" t="s">
        <v>20</v>
      </c>
      <c r="D83" s="74">
        <v>133</v>
      </c>
      <c r="E83" s="54">
        <v>30.1</v>
      </c>
      <c r="F83" s="44">
        <v>69.900000000000006</v>
      </c>
      <c r="G83" s="45" t="s">
        <v>100</v>
      </c>
    </row>
    <row r="84" spans="2:7" ht="15" customHeight="1" x14ac:dyDescent="0.15">
      <c r="B84" s="83"/>
      <c r="C84" s="66" t="s">
        <v>21</v>
      </c>
      <c r="D84" s="74">
        <v>262</v>
      </c>
      <c r="E84" s="54">
        <v>38.9</v>
      </c>
      <c r="F84" s="44">
        <v>60.3</v>
      </c>
      <c r="G84" s="45">
        <v>0.8</v>
      </c>
    </row>
    <row r="85" spans="2:7" ht="15" customHeight="1" x14ac:dyDescent="0.15">
      <c r="B85" s="83"/>
      <c r="C85" s="66" t="s">
        <v>22</v>
      </c>
      <c r="D85" s="74">
        <v>295</v>
      </c>
      <c r="E85" s="54">
        <v>38.6</v>
      </c>
      <c r="F85" s="44">
        <v>60.7</v>
      </c>
      <c r="G85" s="45">
        <v>0.7</v>
      </c>
    </row>
    <row r="86" spans="2:7" ht="15" customHeight="1" x14ac:dyDescent="0.15">
      <c r="B86" s="84"/>
      <c r="C86" s="69" t="s">
        <v>23</v>
      </c>
      <c r="D86" s="77">
        <v>798</v>
      </c>
      <c r="E86" s="56">
        <v>41.9</v>
      </c>
      <c r="F86" s="48">
        <v>57.3</v>
      </c>
      <c r="G86" s="49">
        <v>0.9</v>
      </c>
    </row>
  </sheetData>
  <mergeCells count="15">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C294-77E0-421C-9BF2-4EC2417DBD4C}">
  <sheetPr codeName="Sheet35"/>
  <dimension ref="A1:O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5" ht="18" customHeight="1" x14ac:dyDescent="0.15">
      <c r="A1" s="39" t="str">
        <f>HYPERLINK("#目次!A"&amp;ROW(目次!$A$1),"[目次先頭へ戻る]")</f>
        <v>[目次先頭へ戻る]</v>
      </c>
    </row>
    <row r="2" spans="1:15" ht="18" customHeight="1" x14ac:dyDescent="0.15">
      <c r="A2" s="38" t="str">
        <f>HYPERLINK("#目次!C"&amp;ROW(目次!$C$50),"[問15]")</f>
        <v>[問15]</v>
      </c>
    </row>
    <row r="3" spans="1:15" ht="13.5" customHeight="1" x14ac:dyDescent="0.15">
      <c r="B3" s="40" t="s">
        <v>0</v>
      </c>
    </row>
    <row r="4" spans="1:15" ht="13.5" customHeight="1" x14ac:dyDescent="0.15">
      <c r="B4" s="40" t="s">
        <v>241</v>
      </c>
    </row>
    <row r="5" spans="1:15" ht="20.25" customHeight="1" x14ac:dyDescent="0.15">
      <c r="B5" s="91"/>
      <c r="C5" s="92"/>
      <c r="D5" s="105" t="s">
        <v>601</v>
      </c>
      <c r="E5" s="107" t="s">
        <v>242</v>
      </c>
      <c r="F5" s="87" t="s">
        <v>597</v>
      </c>
      <c r="G5" s="87" t="s">
        <v>596</v>
      </c>
      <c r="H5" s="87" t="s">
        <v>595</v>
      </c>
      <c r="I5" s="87" t="s">
        <v>246</v>
      </c>
      <c r="J5" s="87" t="s">
        <v>247</v>
      </c>
      <c r="K5" s="87" t="s">
        <v>594</v>
      </c>
      <c r="L5" s="87" t="s">
        <v>593</v>
      </c>
      <c r="M5" s="87" t="s">
        <v>250</v>
      </c>
      <c r="N5" s="87" t="s">
        <v>181</v>
      </c>
      <c r="O5" s="89" t="s">
        <v>570</v>
      </c>
    </row>
    <row r="6" spans="1:15" ht="139.5" customHeight="1" x14ac:dyDescent="0.15">
      <c r="B6" s="93"/>
      <c r="C6" s="94"/>
      <c r="D6" s="106"/>
      <c r="E6" s="108"/>
      <c r="F6" s="88" t="s">
        <v>243</v>
      </c>
      <c r="G6" s="88" t="s">
        <v>244</v>
      </c>
      <c r="H6" s="88" t="s">
        <v>245</v>
      </c>
      <c r="I6" s="88" t="s">
        <v>246</v>
      </c>
      <c r="J6" s="88" t="s">
        <v>247</v>
      </c>
      <c r="K6" s="88" t="s">
        <v>248</v>
      </c>
      <c r="L6" s="88" t="s">
        <v>249</v>
      </c>
      <c r="M6" s="88" t="s">
        <v>250</v>
      </c>
      <c r="N6" s="88" t="s">
        <v>181</v>
      </c>
      <c r="O6" s="90" t="s">
        <v>27</v>
      </c>
    </row>
    <row r="7" spans="1:15" ht="15" customHeight="1" x14ac:dyDescent="0.15">
      <c r="B7" s="95" t="s">
        <v>17</v>
      </c>
      <c r="C7" s="96"/>
      <c r="D7" s="72">
        <v>1746</v>
      </c>
      <c r="E7" s="60">
        <v>29.3</v>
      </c>
      <c r="F7" s="61">
        <v>12.4</v>
      </c>
      <c r="G7" s="61">
        <v>34.5</v>
      </c>
      <c r="H7" s="61">
        <v>13.9</v>
      </c>
      <c r="I7" s="61">
        <v>4.5999999999999996</v>
      </c>
      <c r="J7" s="61">
        <v>6.8</v>
      </c>
      <c r="K7" s="61">
        <v>32.5</v>
      </c>
      <c r="L7" s="61">
        <v>3</v>
      </c>
      <c r="M7" s="61">
        <v>2</v>
      </c>
      <c r="N7" s="61">
        <v>35.9</v>
      </c>
      <c r="O7" s="62">
        <v>0.9</v>
      </c>
    </row>
    <row r="8" spans="1:15" ht="15" customHeight="1" x14ac:dyDescent="0.15">
      <c r="B8" s="85" t="s">
        <v>1</v>
      </c>
      <c r="C8" s="65" t="s">
        <v>28</v>
      </c>
      <c r="D8" s="73">
        <v>13</v>
      </c>
      <c r="E8" s="57">
        <v>7.7</v>
      </c>
      <c r="F8" s="58" t="s">
        <v>100</v>
      </c>
      <c r="G8" s="58">
        <v>46.2</v>
      </c>
      <c r="H8" s="58">
        <v>23.1</v>
      </c>
      <c r="I8" s="58" t="s">
        <v>100</v>
      </c>
      <c r="J8" s="58" t="s">
        <v>100</v>
      </c>
      <c r="K8" s="58">
        <v>53.8</v>
      </c>
      <c r="L8" s="58" t="s">
        <v>100</v>
      </c>
      <c r="M8" s="58" t="s">
        <v>100</v>
      </c>
      <c r="N8" s="58">
        <v>30.8</v>
      </c>
      <c r="O8" s="59" t="s">
        <v>100</v>
      </c>
    </row>
    <row r="9" spans="1:15" ht="15" customHeight="1" x14ac:dyDescent="0.15">
      <c r="B9" s="83"/>
      <c r="C9" s="66" t="s">
        <v>29</v>
      </c>
      <c r="D9" s="74">
        <v>61</v>
      </c>
      <c r="E9" s="54">
        <v>23</v>
      </c>
      <c r="F9" s="44">
        <v>13.1</v>
      </c>
      <c r="G9" s="44">
        <v>42.6</v>
      </c>
      <c r="H9" s="44">
        <v>13.1</v>
      </c>
      <c r="I9" s="44" t="s">
        <v>100</v>
      </c>
      <c r="J9" s="44">
        <v>4.9000000000000004</v>
      </c>
      <c r="K9" s="44">
        <v>37.700000000000003</v>
      </c>
      <c r="L9" s="44" t="s">
        <v>100</v>
      </c>
      <c r="M9" s="44">
        <v>6.6</v>
      </c>
      <c r="N9" s="44">
        <v>34.4</v>
      </c>
      <c r="O9" s="45" t="s">
        <v>100</v>
      </c>
    </row>
    <row r="10" spans="1:15" ht="15" customHeight="1" x14ac:dyDescent="0.15">
      <c r="B10" s="83"/>
      <c r="C10" s="66" t="s">
        <v>30</v>
      </c>
      <c r="D10" s="74">
        <v>77</v>
      </c>
      <c r="E10" s="54">
        <v>22.1</v>
      </c>
      <c r="F10" s="44">
        <v>14.3</v>
      </c>
      <c r="G10" s="44">
        <v>31.2</v>
      </c>
      <c r="H10" s="44">
        <v>11.7</v>
      </c>
      <c r="I10" s="44">
        <v>1.3</v>
      </c>
      <c r="J10" s="44">
        <v>2.6</v>
      </c>
      <c r="K10" s="44">
        <v>35.1</v>
      </c>
      <c r="L10" s="44" t="s">
        <v>100</v>
      </c>
      <c r="M10" s="44">
        <v>3.9</v>
      </c>
      <c r="N10" s="44">
        <v>42.9</v>
      </c>
      <c r="O10" s="45" t="s">
        <v>100</v>
      </c>
    </row>
    <row r="11" spans="1:15" ht="15" customHeight="1" x14ac:dyDescent="0.15">
      <c r="B11" s="83"/>
      <c r="C11" s="66" t="s">
        <v>31</v>
      </c>
      <c r="D11" s="74">
        <v>105</v>
      </c>
      <c r="E11" s="54">
        <v>22.9</v>
      </c>
      <c r="F11" s="44">
        <v>8.6</v>
      </c>
      <c r="G11" s="44">
        <v>27.6</v>
      </c>
      <c r="H11" s="44">
        <v>6.7</v>
      </c>
      <c r="I11" s="44">
        <v>2.9</v>
      </c>
      <c r="J11" s="44">
        <v>2.9</v>
      </c>
      <c r="K11" s="44">
        <v>43.8</v>
      </c>
      <c r="L11" s="44">
        <v>1</v>
      </c>
      <c r="M11" s="44">
        <v>3.8</v>
      </c>
      <c r="N11" s="44">
        <v>38.1</v>
      </c>
      <c r="O11" s="45" t="s">
        <v>100</v>
      </c>
    </row>
    <row r="12" spans="1:15" ht="15" customHeight="1" x14ac:dyDescent="0.15">
      <c r="B12" s="83"/>
      <c r="C12" s="66" t="s">
        <v>32</v>
      </c>
      <c r="D12" s="74">
        <v>136</v>
      </c>
      <c r="E12" s="54">
        <v>32.4</v>
      </c>
      <c r="F12" s="44">
        <v>9.6</v>
      </c>
      <c r="G12" s="44">
        <v>29.4</v>
      </c>
      <c r="H12" s="44">
        <v>7.4</v>
      </c>
      <c r="I12" s="44">
        <v>0.7</v>
      </c>
      <c r="J12" s="44">
        <v>8.1</v>
      </c>
      <c r="K12" s="44">
        <v>31.6</v>
      </c>
      <c r="L12" s="44">
        <v>2.2000000000000002</v>
      </c>
      <c r="M12" s="44">
        <v>2.2000000000000002</v>
      </c>
      <c r="N12" s="44">
        <v>41.2</v>
      </c>
      <c r="O12" s="45">
        <v>0.7</v>
      </c>
    </row>
    <row r="13" spans="1:15" ht="15" customHeight="1" x14ac:dyDescent="0.15">
      <c r="B13" s="83"/>
      <c r="C13" s="66" t="s">
        <v>33</v>
      </c>
      <c r="D13" s="74">
        <v>71</v>
      </c>
      <c r="E13" s="54">
        <v>19.7</v>
      </c>
      <c r="F13" s="44">
        <v>5.6</v>
      </c>
      <c r="G13" s="44">
        <v>28.2</v>
      </c>
      <c r="H13" s="44">
        <v>2.8</v>
      </c>
      <c r="I13" s="44" t="s">
        <v>100</v>
      </c>
      <c r="J13" s="44">
        <v>1.4</v>
      </c>
      <c r="K13" s="44">
        <v>23.9</v>
      </c>
      <c r="L13" s="44" t="s">
        <v>100</v>
      </c>
      <c r="M13" s="44">
        <v>1.4</v>
      </c>
      <c r="N13" s="44">
        <v>50.7</v>
      </c>
      <c r="O13" s="45">
        <v>1.4</v>
      </c>
    </row>
    <row r="14" spans="1:15" ht="15" customHeight="1" x14ac:dyDescent="0.15">
      <c r="B14" s="83"/>
      <c r="C14" s="66" t="s">
        <v>34</v>
      </c>
      <c r="D14" s="74">
        <v>62</v>
      </c>
      <c r="E14" s="54">
        <v>30.6</v>
      </c>
      <c r="F14" s="44">
        <v>6.5</v>
      </c>
      <c r="G14" s="44">
        <v>27.4</v>
      </c>
      <c r="H14" s="44">
        <v>8.1</v>
      </c>
      <c r="I14" s="44">
        <v>4.8</v>
      </c>
      <c r="J14" s="44">
        <v>12.9</v>
      </c>
      <c r="K14" s="44">
        <v>19.399999999999999</v>
      </c>
      <c r="L14" s="44">
        <v>4.8</v>
      </c>
      <c r="M14" s="44">
        <v>8.1</v>
      </c>
      <c r="N14" s="44">
        <v>41.9</v>
      </c>
      <c r="O14" s="45" t="s">
        <v>100</v>
      </c>
    </row>
    <row r="15" spans="1:15" ht="15" customHeight="1" x14ac:dyDescent="0.15">
      <c r="B15" s="83"/>
      <c r="C15" s="66" t="s">
        <v>35</v>
      </c>
      <c r="D15" s="74">
        <v>62</v>
      </c>
      <c r="E15" s="54">
        <v>22.6</v>
      </c>
      <c r="F15" s="44">
        <v>3.2</v>
      </c>
      <c r="G15" s="44">
        <v>21</v>
      </c>
      <c r="H15" s="44">
        <v>6.5</v>
      </c>
      <c r="I15" s="44">
        <v>3.2</v>
      </c>
      <c r="J15" s="44">
        <v>8.1</v>
      </c>
      <c r="K15" s="44">
        <v>9.6999999999999993</v>
      </c>
      <c r="L15" s="44" t="s">
        <v>100</v>
      </c>
      <c r="M15" s="44">
        <v>1.6</v>
      </c>
      <c r="N15" s="44">
        <v>58.1</v>
      </c>
      <c r="O15" s="45">
        <v>1.6</v>
      </c>
    </row>
    <row r="16" spans="1:15" ht="15" customHeight="1" x14ac:dyDescent="0.15">
      <c r="B16" s="83"/>
      <c r="C16" s="66" t="s">
        <v>36</v>
      </c>
      <c r="D16" s="74">
        <v>118</v>
      </c>
      <c r="E16" s="54">
        <v>28</v>
      </c>
      <c r="F16" s="44">
        <v>11.9</v>
      </c>
      <c r="G16" s="44">
        <v>22.9</v>
      </c>
      <c r="H16" s="44">
        <v>5.0999999999999996</v>
      </c>
      <c r="I16" s="44">
        <v>2.5</v>
      </c>
      <c r="J16" s="44">
        <v>12.7</v>
      </c>
      <c r="K16" s="44">
        <v>8.5</v>
      </c>
      <c r="L16" s="44">
        <v>0.8</v>
      </c>
      <c r="M16" s="44">
        <v>4.2</v>
      </c>
      <c r="N16" s="44">
        <v>48.3</v>
      </c>
      <c r="O16" s="45">
        <v>1.7</v>
      </c>
    </row>
    <row r="17" spans="2:15" ht="15" customHeight="1" x14ac:dyDescent="0.15">
      <c r="B17" s="83"/>
      <c r="C17" s="66" t="s">
        <v>37</v>
      </c>
      <c r="D17" s="74">
        <v>13</v>
      </c>
      <c r="E17" s="54">
        <v>46.2</v>
      </c>
      <c r="F17" s="44">
        <v>53.8</v>
      </c>
      <c r="G17" s="44">
        <v>76.900000000000006</v>
      </c>
      <c r="H17" s="44">
        <v>46.2</v>
      </c>
      <c r="I17" s="44">
        <v>15.4</v>
      </c>
      <c r="J17" s="44">
        <v>7.7</v>
      </c>
      <c r="K17" s="44">
        <v>46.2</v>
      </c>
      <c r="L17" s="44">
        <v>15.4</v>
      </c>
      <c r="M17" s="44">
        <v>7.7</v>
      </c>
      <c r="N17" s="44">
        <v>7.7</v>
      </c>
      <c r="O17" s="45" t="s">
        <v>100</v>
      </c>
    </row>
    <row r="18" spans="2:15" ht="15" customHeight="1" x14ac:dyDescent="0.15">
      <c r="B18" s="83"/>
      <c r="C18" s="66" t="s">
        <v>38</v>
      </c>
      <c r="D18" s="74">
        <v>90</v>
      </c>
      <c r="E18" s="54">
        <v>38.9</v>
      </c>
      <c r="F18" s="44">
        <v>24.4</v>
      </c>
      <c r="G18" s="44">
        <v>54.4</v>
      </c>
      <c r="H18" s="44">
        <v>23.3</v>
      </c>
      <c r="I18" s="44">
        <v>4.4000000000000004</v>
      </c>
      <c r="J18" s="44">
        <v>4.4000000000000004</v>
      </c>
      <c r="K18" s="44">
        <v>54.4</v>
      </c>
      <c r="L18" s="44">
        <v>3.3</v>
      </c>
      <c r="M18" s="44" t="s">
        <v>100</v>
      </c>
      <c r="N18" s="44">
        <v>18.899999999999999</v>
      </c>
      <c r="O18" s="45" t="s">
        <v>100</v>
      </c>
    </row>
    <row r="19" spans="2:15" ht="15" customHeight="1" x14ac:dyDescent="0.15">
      <c r="B19" s="83"/>
      <c r="C19" s="66" t="s">
        <v>39</v>
      </c>
      <c r="D19" s="74">
        <v>119</v>
      </c>
      <c r="E19" s="54">
        <v>33.6</v>
      </c>
      <c r="F19" s="44">
        <v>11.8</v>
      </c>
      <c r="G19" s="44">
        <v>47.9</v>
      </c>
      <c r="H19" s="44">
        <v>21</v>
      </c>
      <c r="I19" s="44">
        <v>5.9</v>
      </c>
      <c r="J19" s="44">
        <v>4.2</v>
      </c>
      <c r="K19" s="44">
        <v>52.9</v>
      </c>
      <c r="L19" s="44">
        <v>3.4</v>
      </c>
      <c r="M19" s="44">
        <v>2.5</v>
      </c>
      <c r="N19" s="44">
        <v>22.7</v>
      </c>
      <c r="O19" s="45" t="s">
        <v>100</v>
      </c>
    </row>
    <row r="20" spans="2:15" ht="15" customHeight="1" x14ac:dyDescent="0.15">
      <c r="B20" s="83"/>
      <c r="C20" s="66" t="s">
        <v>40</v>
      </c>
      <c r="D20" s="74">
        <v>165</v>
      </c>
      <c r="E20" s="54">
        <v>29.7</v>
      </c>
      <c r="F20" s="44">
        <v>13.3</v>
      </c>
      <c r="G20" s="44">
        <v>38.200000000000003</v>
      </c>
      <c r="H20" s="44">
        <v>19.399999999999999</v>
      </c>
      <c r="I20" s="44">
        <v>7.3</v>
      </c>
      <c r="J20" s="44">
        <v>4.2</v>
      </c>
      <c r="K20" s="44">
        <v>42.4</v>
      </c>
      <c r="L20" s="44">
        <v>4.8</v>
      </c>
      <c r="M20" s="44">
        <v>1.2</v>
      </c>
      <c r="N20" s="44">
        <v>29.1</v>
      </c>
      <c r="O20" s="45" t="s">
        <v>100</v>
      </c>
    </row>
    <row r="21" spans="2:15" ht="15" customHeight="1" x14ac:dyDescent="0.15">
      <c r="B21" s="83"/>
      <c r="C21" s="66" t="s">
        <v>41</v>
      </c>
      <c r="D21" s="74">
        <v>216</v>
      </c>
      <c r="E21" s="54">
        <v>36.6</v>
      </c>
      <c r="F21" s="44">
        <v>15.3</v>
      </c>
      <c r="G21" s="44">
        <v>43.5</v>
      </c>
      <c r="H21" s="44">
        <v>22.7</v>
      </c>
      <c r="I21" s="44">
        <v>7.4</v>
      </c>
      <c r="J21" s="44">
        <v>7.4</v>
      </c>
      <c r="K21" s="44">
        <v>38.9</v>
      </c>
      <c r="L21" s="44">
        <v>5.6</v>
      </c>
      <c r="M21" s="44">
        <v>0.5</v>
      </c>
      <c r="N21" s="44">
        <v>22.7</v>
      </c>
      <c r="O21" s="45" t="s">
        <v>100</v>
      </c>
    </row>
    <row r="22" spans="2:15" ht="15" customHeight="1" x14ac:dyDescent="0.15">
      <c r="B22" s="83"/>
      <c r="C22" s="66" t="s">
        <v>42</v>
      </c>
      <c r="D22" s="74">
        <v>76</v>
      </c>
      <c r="E22" s="54">
        <v>32.9</v>
      </c>
      <c r="F22" s="44">
        <v>10.5</v>
      </c>
      <c r="G22" s="44">
        <v>28.9</v>
      </c>
      <c r="H22" s="44">
        <v>22.4</v>
      </c>
      <c r="I22" s="44">
        <v>3.9</v>
      </c>
      <c r="J22" s="44">
        <v>11.8</v>
      </c>
      <c r="K22" s="44">
        <v>39.5</v>
      </c>
      <c r="L22" s="44">
        <v>1.3</v>
      </c>
      <c r="M22" s="44">
        <v>1.3</v>
      </c>
      <c r="N22" s="44">
        <v>30.3</v>
      </c>
      <c r="O22" s="45" t="s">
        <v>100</v>
      </c>
    </row>
    <row r="23" spans="2:15" ht="15" customHeight="1" x14ac:dyDescent="0.15">
      <c r="B23" s="83"/>
      <c r="C23" s="66" t="s">
        <v>43</v>
      </c>
      <c r="D23" s="74">
        <v>60</v>
      </c>
      <c r="E23" s="54">
        <v>33.299999999999997</v>
      </c>
      <c r="F23" s="44">
        <v>8.3000000000000007</v>
      </c>
      <c r="G23" s="44">
        <v>33.299999999999997</v>
      </c>
      <c r="H23" s="44">
        <v>10</v>
      </c>
      <c r="I23" s="44">
        <v>5</v>
      </c>
      <c r="J23" s="44">
        <v>5</v>
      </c>
      <c r="K23" s="44">
        <v>30</v>
      </c>
      <c r="L23" s="44">
        <v>5</v>
      </c>
      <c r="M23" s="44" t="s">
        <v>100</v>
      </c>
      <c r="N23" s="44">
        <v>43.3</v>
      </c>
      <c r="O23" s="45" t="s">
        <v>100</v>
      </c>
    </row>
    <row r="24" spans="2:15" ht="15" customHeight="1" x14ac:dyDescent="0.15">
      <c r="B24" s="83"/>
      <c r="C24" s="66" t="s">
        <v>44</v>
      </c>
      <c r="D24" s="74">
        <v>75</v>
      </c>
      <c r="E24" s="54">
        <v>29.3</v>
      </c>
      <c r="F24" s="44">
        <v>10.7</v>
      </c>
      <c r="G24" s="44">
        <v>32</v>
      </c>
      <c r="H24" s="44">
        <v>13.3</v>
      </c>
      <c r="I24" s="44">
        <v>6.7</v>
      </c>
      <c r="J24" s="44">
        <v>8</v>
      </c>
      <c r="K24" s="44">
        <v>25.3</v>
      </c>
      <c r="L24" s="44">
        <v>5.3</v>
      </c>
      <c r="M24" s="44" t="s">
        <v>100</v>
      </c>
      <c r="N24" s="44">
        <v>41.3</v>
      </c>
      <c r="O24" s="45">
        <v>1.3</v>
      </c>
    </row>
    <row r="25" spans="2:15" ht="15" customHeight="1" x14ac:dyDescent="0.15">
      <c r="B25" s="83"/>
      <c r="C25" s="66" t="s">
        <v>45</v>
      </c>
      <c r="D25" s="74">
        <v>191</v>
      </c>
      <c r="E25" s="54">
        <v>25.1</v>
      </c>
      <c r="F25" s="44">
        <v>14.7</v>
      </c>
      <c r="G25" s="44">
        <v>24.6</v>
      </c>
      <c r="H25" s="44">
        <v>7.9</v>
      </c>
      <c r="I25" s="44">
        <v>7.3</v>
      </c>
      <c r="J25" s="44">
        <v>9.4</v>
      </c>
      <c r="K25" s="44">
        <v>15.2</v>
      </c>
      <c r="L25" s="44">
        <v>4.2</v>
      </c>
      <c r="M25" s="44" t="s">
        <v>100</v>
      </c>
      <c r="N25" s="44">
        <v>43.5</v>
      </c>
      <c r="O25" s="45">
        <v>3.7</v>
      </c>
    </row>
    <row r="26" spans="2:15"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5" t="s">
        <v>100</v>
      </c>
    </row>
    <row r="27" spans="2:15" ht="15" customHeight="1" x14ac:dyDescent="0.15">
      <c r="B27" s="83"/>
      <c r="C27" s="66" t="s">
        <v>47</v>
      </c>
      <c r="D27" s="74">
        <v>1</v>
      </c>
      <c r="E27" s="54">
        <v>100</v>
      </c>
      <c r="F27" s="44">
        <v>100</v>
      </c>
      <c r="G27" s="44">
        <v>100</v>
      </c>
      <c r="H27" s="44">
        <v>100</v>
      </c>
      <c r="I27" s="44" t="s">
        <v>100</v>
      </c>
      <c r="J27" s="44" t="s">
        <v>100</v>
      </c>
      <c r="K27" s="44" t="s">
        <v>100</v>
      </c>
      <c r="L27" s="44" t="s">
        <v>100</v>
      </c>
      <c r="M27" s="44" t="s">
        <v>100</v>
      </c>
      <c r="N27" s="44" t="s">
        <v>100</v>
      </c>
      <c r="O27" s="45" t="s">
        <v>100</v>
      </c>
    </row>
    <row r="28" spans="2:15" ht="15" customHeight="1" x14ac:dyDescent="0.15">
      <c r="B28" s="83"/>
      <c r="C28" s="66" t="s">
        <v>48</v>
      </c>
      <c r="D28" s="74">
        <v>2</v>
      </c>
      <c r="E28" s="54">
        <v>50</v>
      </c>
      <c r="F28" s="44" t="s">
        <v>100</v>
      </c>
      <c r="G28" s="44">
        <v>50</v>
      </c>
      <c r="H28" s="44">
        <v>100</v>
      </c>
      <c r="I28" s="44">
        <v>50</v>
      </c>
      <c r="J28" s="44">
        <v>50</v>
      </c>
      <c r="K28" s="44">
        <v>50</v>
      </c>
      <c r="L28" s="44" t="s">
        <v>100</v>
      </c>
      <c r="M28" s="44" t="s">
        <v>100</v>
      </c>
      <c r="N28" s="44" t="s">
        <v>100</v>
      </c>
      <c r="O28" s="45" t="s">
        <v>100</v>
      </c>
    </row>
    <row r="29" spans="2:15" ht="15" customHeight="1" x14ac:dyDescent="0.15">
      <c r="B29" s="83"/>
      <c r="C29" s="66" t="s">
        <v>49</v>
      </c>
      <c r="D29" s="74">
        <v>1</v>
      </c>
      <c r="E29" s="54">
        <v>100</v>
      </c>
      <c r="F29" s="44">
        <v>100</v>
      </c>
      <c r="G29" s="44">
        <v>100</v>
      </c>
      <c r="H29" s="44">
        <v>100</v>
      </c>
      <c r="I29" s="44">
        <v>100</v>
      </c>
      <c r="J29" s="44" t="s">
        <v>100</v>
      </c>
      <c r="K29" s="44">
        <v>100</v>
      </c>
      <c r="L29" s="44" t="s">
        <v>100</v>
      </c>
      <c r="M29" s="44" t="s">
        <v>100</v>
      </c>
      <c r="N29" s="44" t="s">
        <v>100</v>
      </c>
      <c r="O29" s="45" t="s">
        <v>100</v>
      </c>
    </row>
    <row r="30" spans="2:15" ht="15" customHeight="1" x14ac:dyDescent="0.15">
      <c r="B30" s="83"/>
      <c r="C30" s="66" t="s">
        <v>50</v>
      </c>
      <c r="D30" s="74">
        <v>1</v>
      </c>
      <c r="E30" s="54" t="s">
        <v>100</v>
      </c>
      <c r="F30" s="44" t="s">
        <v>100</v>
      </c>
      <c r="G30" s="44" t="s">
        <v>100</v>
      </c>
      <c r="H30" s="44" t="s">
        <v>100</v>
      </c>
      <c r="I30" s="44" t="s">
        <v>100</v>
      </c>
      <c r="J30" s="44" t="s">
        <v>100</v>
      </c>
      <c r="K30" s="44" t="s">
        <v>100</v>
      </c>
      <c r="L30" s="44" t="s">
        <v>100</v>
      </c>
      <c r="M30" s="44" t="s">
        <v>100</v>
      </c>
      <c r="N30" s="44">
        <v>100</v>
      </c>
      <c r="O30" s="45" t="s">
        <v>100</v>
      </c>
    </row>
    <row r="31" spans="2:15" ht="15" customHeight="1" x14ac:dyDescent="0.15">
      <c r="B31" s="83"/>
      <c r="C31" s="66" t="s">
        <v>51</v>
      </c>
      <c r="D31" s="74">
        <v>1</v>
      </c>
      <c r="E31" s="54" t="s">
        <v>100</v>
      </c>
      <c r="F31" s="44">
        <v>100</v>
      </c>
      <c r="G31" s="44">
        <v>100</v>
      </c>
      <c r="H31" s="44" t="s">
        <v>100</v>
      </c>
      <c r="I31" s="44" t="s">
        <v>100</v>
      </c>
      <c r="J31" s="44" t="s">
        <v>100</v>
      </c>
      <c r="K31" s="44" t="s">
        <v>100</v>
      </c>
      <c r="L31" s="44" t="s">
        <v>100</v>
      </c>
      <c r="M31" s="44" t="s">
        <v>100</v>
      </c>
      <c r="N31" s="44" t="s">
        <v>100</v>
      </c>
      <c r="O31" s="45" t="s">
        <v>100</v>
      </c>
    </row>
    <row r="32" spans="2:15"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5" t="s">
        <v>100</v>
      </c>
    </row>
    <row r="33" spans="2:15"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5" t="s">
        <v>100</v>
      </c>
    </row>
    <row r="34" spans="2:15"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7" t="s">
        <v>100</v>
      </c>
    </row>
    <row r="35" spans="2:15" ht="15" customHeight="1" x14ac:dyDescent="0.15">
      <c r="B35" s="82" t="s">
        <v>2</v>
      </c>
      <c r="C35" s="68" t="s">
        <v>55</v>
      </c>
      <c r="D35" s="76">
        <v>705</v>
      </c>
      <c r="E35" s="53">
        <v>25.5</v>
      </c>
      <c r="F35" s="42">
        <v>9.1999999999999993</v>
      </c>
      <c r="G35" s="42">
        <v>28.7</v>
      </c>
      <c r="H35" s="42">
        <v>7.7</v>
      </c>
      <c r="I35" s="42">
        <v>1.8</v>
      </c>
      <c r="J35" s="42">
        <v>6.8</v>
      </c>
      <c r="K35" s="42">
        <v>27.1</v>
      </c>
      <c r="L35" s="42">
        <v>1.1000000000000001</v>
      </c>
      <c r="M35" s="42">
        <v>3.7</v>
      </c>
      <c r="N35" s="42">
        <v>43.8</v>
      </c>
      <c r="O35" s="43">
        <v>0.7</v>
      </c>
    </row>
    <row r="36" spans="2:15" ht="15" customHeight="1" x14ac:dyDescent="0.15">
      <c r="B36" s="83"/>
      <c r="C36" s="66" t="s">
        <v>56</v>
      </c>
      <c r="D36" s="74">
        <v>1005</v>
      </c>
      <c r="E36" s="54">
        <v>32.200000000000003</v>
      </c>
      <c r="F36" s="44">
        <v>14.6</v>
      </c>
      <c r="G36" s="44">
        <v>38.4</v>
      </c>
      <c r="H36" s="44">
        <v>18</v>
      </c>
      <c r="I36" s="44">
        <v>6.6</v>
      </c>
      <c r="J36" s="44">
        <v>6.9</v>
      </c>
      <c r="K36" s="44">
        <v>36.6</v>
      </c>
      <c r="L36" s="44">
        <v>4.5</v>
      </c>
      <c r="M36" s="44">
        <v>0.8</v>
      </c>
      <c r="N36" s="44">
        <v>30.3</v>
      </c>
      <c r="O36" s="45">
        <v>0.8</v>
      </c>
    </row>
    <row r="37" spans="2:15" ht="15" customHeight="1" x14ac:dyDescent="0.15">
      <c r="B37" s="86"/>
      <c r="C37" s="67" t="s">
        <v>57</v>
      </c>
      <c r="D37" s="75">
        <v>7</v>
      </c>
      <c r="E37" s="55">
        <v>42.9</v>
      </c>
      <c r="F37" s="46">
        <v>42.9</v>
      </c>
      <c r="G37" s="46">
        <v>57.1</v>
      </c>
      <c r="H37" s="46">
        <v>71.400000000000006</v>
      </c>
      <c r="I37" s="46">
        <v>28.6</v>
      </c>
      <c r="J37" s="46">
        <v>14.3</v>
      </c>
      <c r="K37" s="46">
        <v>42.9</v>
      </c>
      <c r="L37" s="46" t="s">
        <v>100</v>
      </c>
      <c r="M37" s="46" t="s">
        <v>100</v>
      </c>
      <c r="N37" s="46">
        <v>14.3</v>
      </c>
      <c r="O37" s="47" t="s">
        <v>100</v>
      </c>
    </row>
    <row r="38" spans="2:15" ht="15" customHeight="1" x14ac:dyDescent="0.15">
      <c r="B38" s="82" t="s">
        <v>3</v>
      </c>
      <c r="C38" s="68" t="s">
        <v>58</v>
      </c>
      <c r="D38" s="76">
        <v>26</v>
      </c>
      <c r="E38" s="53">
        <v>26.9</v>
      </c>
      <c r="F38" s="42">
        <v>26.9</v>
      </c>
      <c r="G38" s="42">
        <v>61.5</v>
      </c>
      <c r="H38" s="42">
        <v>34.6</v>
      </c>
      <c r="I38" s="42">
        <v>7.7</v>
      </c>
      <c r="J38" s="42">
        <v>3.8</v>
      </c>
      <c r="K38" s="42">
        <v>50</v>
      </c>
      <c r="L38" s="42">
        <v>7.7</v>
      </c>
      <c r="M38" s="42">
        <v>3.8</v>
      </c>
      <c r="N38" s="42">
        <v>19.2</v>
      </c>
      <c r="O38" s="43" t="s">
        <v>100</v>
      </c>
    </row>
    <row r="39" spans="2:15" ht="15" customHeight="1" x14ac:dyDescent="0.15">
      <c r="B39" s="83"/>
      <c r="C39" s="66" t="s">
        <v>59</v>
      </c>
      <c r="D39" s="74">
        <v>152</v>
      </c>
      <c r="E39" s="54">
        <v>32.9</v>
      </c>
      <c r="F39" s="44">
        <v>20.399999999999999</v>
      </c>
      <c r="G39" s="44">
        <v>50</v>
      </c>
      <c r="H39" s="44">
        <v>19.7</v>
      </c>
      <c r="I39" s="44">
        <v>2.6</v>
      </c>
      <c r="J39" s="44">
        <v>4.5999999999999996</v>
      </c>
      <c r="K39" s="44">
        <v>47.4</v>
      </c>
      <c r="L39" s="44">
        <v>2</v>
      </c>
      <c r="M39" s="44">
        <v>2.6</v>
      </c>
      <c r="N39" s="44">
        <v>25</v>
      </c>
      <c r="O39" s="45" t="s">
        <v>100</v>
      </c>
    </row>
    <row r="40" spans="2:15" ht="15" customHeight="1" x14ac:dyDescent="0.15">
      <c r="B40" s="83"/>
      <c r="C40" s="66" t="s">
        <v>60</v>
      </c>
      <c r="D40" s="74">
        <v>198</v>
      </c>
      <c r="E40" s="54">
        <v>29.3</v>
      </c>
      <c r="F40" s="44">
        <v>12.6</v>
      </c>
      <c r="G40" s="44">
        <v>41.4</v>
      </c>
      <c r="H40" s="44">
        <v>18.2</v>
      </c>
      <c r="I40" s="44">
        <v>4.5</v>
      </c>
      <c r="J40" s="44">
        <v>4</v>
      </c>
      <c r="K40" s="44">
        <v>46</v>
      </c>
      <c r="L40" s="44">
        <v>2</v>
      </c>
      <c r="M40" s="44">
        <v>3</v>
      </c>
      <c r="N40" s="44">
        <v>30.3</v>
      </c>
      <c r="O40" s="45" t="s">
        <v>100</v>
      </c>
    </row>
    <row r="41" spans="2:15" ht="15" customHeight="1" x14ac:dyDescent="0.15">
      <c r="B41" s="83"/>
      <c r="C41" s="66" t="s">
        <v>61</v>
      </c>
      <c r="D41" s="74">
        <v>271</v>
      </c>
      <c r="E41" s="54">
        <v>27.3</v>
      </c>
      <c r="F41" s="44">
        <v>11.8</v>
      </c>
      <c r="G41" s="44">
        <v>34.299999999999997</v>
      </c>
      <c r="H41" s="44">
        <v>14.8</v>
      </c>
      <c r="I41" s="44">
        <v>5.9</v>
      </c>
      <c r="J41" s="44">
        <v>3.7</v>
      </c>
      <c r="K41" s="44">
        <v>43.2</v>
      </c>
      <c r="L41" s="44">
        <v>3.3</v>
      </c>
      <c r="M41" s="44">
        <v>2.2000000000000002</v>
      </c>
      <c r="N41" s="44">
        <v>32.5</v>
      </c>
      <c r="O41" s="45" t="s">
        <v>100</v>
      </c>
    </row>
    <row r="42" spans="2:15" ht="15" customHeight="1" x14ac:dyDescent="0.15">
      <c r="B42" s="83"/>
      <c r="C42" s="66" t="s">
        <v>62</v>
      </c>
      <c r="D42" s="74">
        <v>354</v>
      </c>
      <c r="E42" s="54">
        <v>34.700000000000003</v>
      </c>
      <c r="F42" s="44">
        <v>13</v>
      </c>
      <c r="G42" s="44">
        <v>38.1</v>
      </c>
      <c r="H42" s="44">
        <v>16.7</v>
      </c>
      <c r="I42" s="44">
        <v>4.8</v>
      </c>
      <c r="J42" s="44">
        <v>7.6</v>
      </c>
      <c r="K42" s="44">
        <v>36.200000000000003</v>
      </c>
      <c r="L42" s="44">
        <v>4.2</v>
      </c>
      <c r="M42" s="44">
        <v>1.1000000000000001</v>
      </c>
      <c r="N42" s="44">
        <v>29.9</v>
      </c>
      <c r="O42" s="45">
        <v>0.3</v>
      </c>
    </row>
    <row r="43" spans="2:15" ht="15" customHeight="1" x14ac:dyDescent="0.15">
      <c r="B43" s="83"/>
      <c r="C43" s="66" t="s">
        <v>63</v>
      </c>
      <c r="D43" s="74">
        <v>148</v>
      </c>
      <c r="E43" s="54">
        <v>26.4</v>
      </c>
      <c r="F43" s="44">
        <v>8.8000000000000007</v>
      </c>
      <c r="G43" s="44">
        <v>29.1</v>
      </c>
      <c r="H43" s="44">
        <v>12.8</v>
      </c>
      <c r="I43" s="44">
        <v>2</v>
      </c>
      <c r="J43" s="44">
        <v>6.8</v>
      </c>
      <c r="K43" s="44">
        <v>31.8</v>
      </c>
      <c r="L43" s="44">
        <v>0.7</v>
      </c>
      <c r="M43" s="44">
        <v>1.4</v>
      </c>
      <c r="N43" s="44">
        <v>39.9</v>
      </c>
      <c r="O43" s="45">
        <v>0.7</v>
      </c>
    </row>
    <row r="44" spans="2:15" ht="15" customHeight="1" x14ac:dyDescent="0.15">
      <c r="B44" s="83"/>
      <c r="C44" s="66" t="s">
        <v>64</v>
      </c>
      <c r="D44" s="74">
        <v>122</v>
      </c>
      <c r="E44" s="54">
        <v>32</v>
      </c>
      <c r="F44" s="44">
        <v>7.4</v>
      </c>
      <c r="G44" s="44">
        <v>30.3</v>
      </c>
      <c r="H44" s="44">
        <v>9</v>
      </c>
      <c r="I44" s="44">
        <v>4.9000000000000004</v>
      </c>
      <c r="J44" s="44">
        <v>9</v>
      </c>
      <c r="K44" s="44">
        <v>24.6</v>
      </c>
      <c r="L44" s="44">
        <v>4.9000000000000004</v>
      </c>
      <c r="M44" s="44">
        <v>4.0999999999999996</v>
      </c>
      <c r="N44" s="44">
        <v>42.6</v>
      </c>
      <c r="O44" s="45" t="s">
        <v>100</v>
      </c>
    </row>
    <row r="45" spans="2:15" ht="15" customHeight="1" x14ac:dyDescent="0.15">
      <c r="B45" s="83"/>
      <c r="C45" s="66" t="s">
        <v>65</v>
      </c>
      <c r="D45" s="74">
        <v>137</v>
      </c>
      <c r="E45" s="54">
        <v>26.3</v>
      </c>
      <c r="F45" s="44">
        <v>7.3</v>
      </c>
      <c r="G45" s="44">
        <v>27</v>
      </c>
      <c r="H45" s="44">
        <v>10.199999999999999</v>
      </c>
      <c r="I45" s="44">
        <v>5.0999999999999996</v>
      </c>
      <c r="J45" s="44">
        <v>8</v>
      </c>
      <c r="K45" s="44">
        <v>18.2</v>
      </c>
      <c r="L45" s="44">
        <v>2.9</v>
      </c>
      <c r="M45" s="44">
        <v>0.7</v>
      </c>
      <c r="N45" s="44">
        <v>48.9</v>
      </c>
      <c r="O45" s="45">
        <v>1.5</v>
      </c>
    </row>
    <row r="46" spans="2:15" ht="15" customHeight="1" x14ac:dyDescent="0.15">
      <c r="B46" s="86"/>
      <c r="C46" s="67" t="s">
        <v>66</v>
      </c>
      <c r="D46" s="75">
        <v>310</v>
      </c>
      <c r="E46" s="55">
        <v>26.1</v>
      </c>
      <c r="F46" s="46">
        <v>13.5</v>
      </c>
      <c r="G46" s="46">
        <v>24.2</v>
      </c>
      <c r="H46" s="46">
        <v>6.8</v>
      </c>
      <c r="I46" s="46">
        <v>5.5</v>
      </c>
      <c r="J46" s="46">
        <v>10.6</v>
      </c>
      <c r="K46" s="46">
        <v>12.6</v>
      </c>
      <c r="L46" s="46">
        <v>2.9</v>
      </c>
      <c r="M46" s="46">
        <v>1.6</v>
      </c>
      <c r="N46" s="46">
        <v>45.2</v>
      </c>
      <c r="O46" s="47">
        <v>2.9</v>
      </c>
    </row>
    <row r="47" spans="2:15" ht="15" customHeight="1" x14ac:dyDescent="0.15">
      <c r="B47" s="82" t="s">
        <v>4</v>
      </c>
      <c r="C47" s="68" t="s">
        <v>67</v>
      </c>
      <c r="D47" s="76">
        <v>126</v>
      </c>
      <c r="E47" s="53">
        <v>28.6</v>
      </c>
      <c r="F47" s="42">
        <v>11.1</v>
      </c>
      <c r="G47" s="42">
        <v>34.1</v>
      </c>
      <c r="H47" s="42">
        <v>11.1</v>
      </c>
      <c r="I47" s="42">
        <v>7.9</v>
      </c>
      <c r="J47" s="42">
        <v>9.5</v>
      </c>
      <c r="K47" s="42">
        <v>27.8</v>
      </c>
      <c r="L47" s="42">
        <v>7.9</v>
      </c>
      <c r="M47" s="42">
        <v>4.8</v>
      </c>
      <c r="N47" s="42">
        <v>33.299999999999997</v>
      </c>
      <c r="O47" s="43">
        <v>1.6</v>
      </c>
    </row>
    <row r="48" spans="2:15" ht="15" customHeight="1" x14ac:dyDescent="0.15">
      <c r="B48" s="83"/>
      <c r="C48" s="66" t="s">
        <v>68</v>
      </c>
      <c r="D48" s="74">
        <v>11</v>
      </c>
      <c r="E48" s="54">
        <v>18.2</v>
      </c>
      <c r="F48" s="44" t="s">
        <v>100</v>
      </c>
      <c r="G48" s="44">
        <v>36.4</v>
      </c>
      <c r="H48" s="44" t="s">
        <v>100</v>
      </c>
      <c r="I48" s="44">
        <v>9.1</v>
      </c>
      <c r="J48" s="44" t="s">
        <v>100</v>
      </c>
      <c r="K48" s="44">
        <v>18.2</v>
      </c>
      <c r="L48" s="44" t="s">
        <v>100</v>
      </c>
      <c r="M48" s="44" t="s">
        <v>100</v>
      </c>
      <c r="N48" s="44">
        <v>54.5</v>
      </c>
      <c r="O48" s="45" t="s">
        <v>100</v>
      </c>
    </row>
    <row r="49" spans="2:15" ht="15" customHeight="1" x14ac:dyDescent="0.15">
      <c r="B49" s="83"/>
      <c r="C49" s="66" t="s">
        <v>69</v>
      </c>
      <c r="D49" s="74">
        <v>695</v>
      </c>
      <c r="E49" s="54">
        <v>29.8</v>
      </c>
      <c r="F49" s="44">
        <v>12.7</v>
      </c>
      <c r="G49" s="44">
        <v>36</v>
      </c>
      <c r="H49" s="44">
        <v>16.100000000000001</v>
      </c>
      <c r="I49" s="44">
        <v>3</v>
      </c>
      <c r="J49" s="44">
        <v>5</v>
      </c>
      <c r="K49" s="44">
        <v>38.1</v>
      </c>
      <c r="L49" s="44">
        <v>2.4</v>
      </c>
      <c r="M49" s="44">
        <v>2.2999999999999998</v>
      </c>
      <c r="N49" s="44">
        <v>34.1</v>
      </c>
      <c r="O49" s="45">
        <v>0.3</v>
      </c>
    </row>
    <row r="50" spans="2:15" ht="15" customHeight="1" x14ac:dyDescent="0.15">
      <c r="B50" s="83"/>
      <c r="C50" s="66" t="s">
        <v>70</v>
      </c>
      <c r="D50" s="74">
        <v>268</v>
      </c>
      <c r="E50" s="54">
        <v>31</v>
      </c>
      <c r="F50" s="44">
        <v>10.1</v>
      </c>
      <c r="G50" s="44">
        <v>41</v>
      </c>
      <c r="H50" s="44">
        <v>19</v>
      </c>
      <c r="I50" s="44">
        <v>5.6</v>
      </c>
      <c r="J50" s="44">
        <v>8.1999999999999993</v>
      </c>
      <c r="K50" s="44">
        <v>37.700000000000003</v>
      </c>
      <c r="L50" s="44">
        <v>3</v>
      </c>
      <c r="M50" s="44">
        <v>1.1000000000000001</v>
      </c>
      <c r="N50" s="44">
        <v>32.799999999999997</v>
      </c>
      <c r="O50" s="45">
        <v>0.4</v>
      </c>
    </row>
    <row r="51" spans="2:15" ht="15" customHeight="1" x14ac:dyDescent="0.15">
      <c r="B51" s="83"/>
      <c r="C51" s="66" t="s">
        <v>71</v>
      </c>
      <c r="D51" s="74">
        <v>184</v>
      </c>
      <c r="E51" s="54">
        <v>33.700000000000003</v>
      </c>
      <c r="F51" s="44">
        <v>15.8</v>
      </c>
      <c r="G51" s="44">
        <v>34.200000000000003</v>
      </c>
      <c r="H51" s="44">
        <v>12</v>
      </c>
      <c r="I51" s="44">
        <v>6.5</v>
      </c>
      <c r="J51" s="44">
        <v>5.4</v>
      </c>
      <c r="K51" s="44">
        <v>34.799999999999997</v>
      </c>
      <c r="L51" s="44">
        <v>4.9000000000000004</v>
      </c>
      <c r="M51" s="44">
        <v>0.5</v>
      </c>
      <c r="N51" s="44">
        <v>25.5</v>
      </c>
      <c r="O51" s="45">
        <v>0.5</v>
      </c>
    </row>
    <row r="52" spans="2:15" ht="15" customHeight="1" x14ac:dyDescent="0.15">
      <c r="B52" s="83"/>
      <c r="C52" s="66" t="s">
        <v>72</v>
      </c>
      <c r="D52" s="74">
        <v>49</v>
      </c>
      <c r="E52" s="54">
        <v>30.6</v>
      </c>
      <c r="F52" s="44">
        <v>22.4</v>
      </c>
      <c r="G52" s="44">
        <v>57.1</v>
      </c>
      <c r="H52" s="44">
        <v>18.399999999999999</v>
      </c>
      <c r="I52" s="44">
        <v>6.1</v>
      </c>
      <c r="J52" s="44">
        <v>8.1999999999999993</v>
      </c>
      <c r="K52" s="44">
        <v>55.1</v>
      </c>
      <c r="L52" s="44">
        <v>4.0999999999999996</v>
      </c>
      <c r="M52" s="44">
        <v>2</v>
      </c>
      <c r="N52" s="44">
        <v>20.399999999999999</v>
      </c>
      <c r="O52" s="45" t="s">
        <v>100</v>
      </c>
    </row>
    <row r="53" spans="2:15" ht="15" customHeight="1" x14ac:dyDescent="0.15">
      <c r="B53" s="83"/>
      <c r="C53" s="66" t="s">
        <v>73</v>
      </c>
      <c r="D53" s="74">
        <v>343</v>
      </c>
      <c r="E53" s="54">
        <v>25.1</v>
      </c>
      <c r="F53" s="44">
        <v>12.2</v>
      </c>
      <c r="G53" s="44">
        <v>24.2</v>
      </c>
      <c r="H53" s="44">
        <v>8.1999999999999993</v>
      </c>
      <c r="I53" s="44">
        <v>3.8</v>
      </c>
      <c r="J53" s="44">
        <v>8.1999999999999993</v>
      </c>
      <c r="K53" s="44">
        <v>17.8</v>
      </c>
      <c r="L53" s="44">
        <v>1.2</v>
      </c>
      <c r="M53" s="44">
        <v>1.7</v>
      </c>
      <c r="N53" s="44">
        <v>49</v>
      </c>
      <c r="O53" s="45">
        <v>1.7</v>
      </c>
    </row>
    <row r="54" spans="2:15" ht="15" customHeight="1" x14ac:dyDescent="0.15">
      <c r="B54" s="86"/>
      <c r="C54" s="67" t="s">
        <v>57</v>
      </c>
      <c r="D54" s="75">
        <v>35</v>
      </c>
      <c r="E54" s="55">
        <v>34.299999999999997</v>
      </c>
      <c r="F54" s="46">
        <v>8.6</v>
      </c>
      <c r="G54" s="46">
        <v>31.4</v>
      </c>
      <c r="H54" s="46">
        <v>5.7</v>
      </c>
      <c r="I54" s="46">
        <v>14.3</v>
      </c>
      <c r="J54" s="46">
        <v>17.100000000000001</v>
      </c>
      <c r="K54" s="46">
        <v>14.3</v>
      </c>
      <c r="L54" s="46">
        <v>2.9</v>
      </c>
      <c r="M54" s="46">
        <v>2.9</v>
      </c>
      <c r="N54" s="46">
        <v>42.9</v>
      </c>
      <c r="O54" s="47" t="s">
        <v>100</v>
      </c>
    </row>
    <row r="55" spans="2:15" ht="15" customHeight="1" x14ac:dyDescent="0.15">
      <c r="B55" s="82" t="s">
        <v>5</v>
      </c>
      <c r="C55" s="68" t="s">
        <v>74</v>
      </c>
      <c r="D55" s="76">
        <v>318</v>
      </c>
      <c r="E55" s="53">
        <v>26.7</v>
      </c>
      <c r="F55" s="42">
        <v>13.8</v>
      </c>
      <c r="G55" s="42">
        <v>28.9</v>
      </c>
      <c r="H55" s="42">
        <v>12.3</v>
      </c>
      <c r="I55" s="42">
        <v>4.4000000000000004</v>
      </c>
      <c r="J55" s="42">
        <v>6.3</v>
      </c>
      <c r="K55" s="42">
        <v>23.9</v>
      </c>
      <c r="L55" s="42">
        <v>1.3</v>
      </c>
      <c r="M55" s="42">
        <v>2.8</v>
      </c>
      <c r="N55" s="42">
        <v>44</v>
      </c>
      <c r="O55" s="43">
        <v>1.6</v>
      </c>
    </row>
    <row r="56" spans="2:15" ht="15" customHeight="1" x14ac:dyDescent="0.15">
      <c r="B56" s="83"/>
      <c r="C56" s="66" t="s">
        <v>75</v>
      </c>
      <c r="D56" s="74">
        <v>526</v>
      </c>
      <c r="E56" s="54">
        <v>33.299999999999997</v>
      </c>
      <c r="F56" s="44">
        <v>11.6</v>
      </c>
      <c r="G56" s="44">
        <v>32.1</v>
      </c>
      <c r="H56" s="44">
        <v>11.8</v>
      </c>
      <c r="I56" s="44">
        <v>4.4000000000000004</v>
      </c>
      <c r="J56" s="44">
        <v>8</v>
      </c>
      <c r="K56" s="44">
        <v>29.7</v>
      </c>
      <c r="L56" s="44">
        <v>2.1</v>
      </c>
      <c r="M56" s="44">
        <v>1</v>
      </c>
      <c r="N56" s="44">
        <v>35.700000000000003</v>
      </c>
      <c r="O56" s="45">
        <v>0.6</v>
      </c>
    </row>
    <row r="57" spans="2:15" ht="15" customHeight="1" x14ac:dyDescent="0.15">
      <c r="B57" s="83"/>
      <c r="C57" s="66" t="s">
        <v>76</v>
      </c>
      <c r="D57" s="74">
        <v>419</v>
      </c>
      <c r="E57" s="54">
        <v>30.1</v>
      </c>
      <c r="F57" s="44">
        <v>15</v>
      </c>
      <c r="G57" s="44">
        <v>37.9</v>
      </c>
      <c r="H57" s="44">
        <v>16.5</v>
      </c>
      <c r="I57" s="44">
        <v>3.8</v>
      </c>
      <c r="J57" s="44">
        <v>6.2</v>
      </c>
      <c r="K57" s="44">
        <v>35.299999999999997</v>
      </c>
      <c r="L57" s="44">
        <v>4.8</v>
      </c>
      <c r="M57" s="44">
        <v>2.6</v>
      </c>
      <c r="N57" s="44">
        <v>31.7</v>
      </c>
      <c r="O57" s="45">
        <v>0.5</v>
      </c>
    </row>
    <row r="58" spans="2:15" ht="15" customHeight="1" x14ac:dyDescent="0.15">
      <c r="B58" s="83"/>
      <c r="C58" s="66" t="s">
        <v>77</v>
      </c>
      <c r="D58" s="74">
        <v>320</v>
      </c>
      <c r="E58" s="54">
        <v>29.1</v>
      </c>
      <c r="F58" s="44">
        <v>11.9</v>
      </c>
      <c r="G58" s="44">
        <v>40.9</v>
      </c>
      <c r="H58" s="44">
        <v>15.9</v>
      </c>
      <c r="I58" s="44">
        <v>5.3</v>
      </c>
      <c r="J58" s="44">
        <v>6.6</v>
      </c>
      <c r="K58" s="44">
        <v>43.1</v>
      </c>
      <c r="L58" s="44">
        <v>3.4</v>
      </c>
      <c r="M58" s="44">
        <v>2.5</v>
      </c>
      <c r="N58" s="44">
        <v>30.9</v>
      </c>
      <c r="O58" s="45">
        <v>0.3</v>
      </c>
    </row>
    <row r="59" spans="2:15" ht="15" customHeight="1" x14ac:dyDescent="0.15">
      <c r="B59" s="83"/>
      <c r="C59" s="66" t="s">
        <v>78</v>
      </c>
      <c r="D59" s="74">
        <v>83</v>
      </c>
      <c r="E59" s="54">
        <v>15.7</v>
      </c>
      <c r="F59" s="44">
        <v>3.6</v>
      </c>
      <c r="G59" s="44">
        <v>27.7</v>
      </c>
      <c r="H59" s="44">
        <v>12</v>
      </c>
      <c r="I59" s="44">
        <v>9.6</v>
      </c>
      <c r="J59" s="44">
        <v>1.2</v>
      </c>
      <c r="K59" s="44">
        <v>33.700000000000003</v>
      </c>
      <c r="L59" s="44">
        <v>3.6</v>
      </c>
      <c r="M59" s="44">
        <v>1.2</v>
      </c>
      <c r="N59" s="44">
        <v>43.4</v>
      </c>
      <c r="O59" s="45">
        <v>1.2</v>
      </c>
    </row>
    <row r="60" spans="2:15" ht="15" customHeight="1" x14ac:dyDescent="0.15">
      <c r="B60" s="83"/>
      <c r="C60" s="66" t="s">
        <v>79</v>
      </c>
      <c r="D60" s="74">
        <v>29</v>
      </c>
      <c r="E60" s="54">
        <v>24.1</v>
      </c>
      <c r="F60" s="44">
        <v>10.3</v>
      </c>
      <c r="G60" s="44">
        <v>41.4</v>
      </c>
      <c r="H60" s="44">
        <v>20.7</v>
      </c>
      <c r="I60" s="44">
        <v>3.4</v>
      </c>
      <c r="J60" s="44">
        <v>10.3</v>
      </c>
      <c r="K60" s="44">
        <v>31</v>
      </c>
      <c r="L60" s="44">
        <v>10.3</v>
      </c>
      <c r="M60" s="44" t="s">
        <v>100</v>
      </c>
      <c r="N60" s="44">
        <v>41.4</v>
      </c>
      <c r="O60" s="45" t="s">
        <v>100</v>
      </c>
    </row>
    <row r="61" spans="2:15" ht="15" customHeight="1" x14ac:dyDescent="0.15">
      <c r="B61" s="86"/>
      <c r="C61" s="67" t="s">
        <v>80</v>
      </c>
      <c r="D61" s="75">
        <v>14</v>
      </c>
      <c r="E61" s="55">
        <v>35.700000000000003</v>
      </c>
      <c r="F61" s="46">
        <v>21.4</v>
      </c>
      <c r="G61" s="46">
        <v>35.700000000000003</v>
      </c>
      <c r="H61" s="46">
        <v>7.1</v>
      </c>
      <c r="I61" s="46">
        <v>14.3</v>
      </c>
      <c r="J61" s="46">
        <v>21.4</v>
      </c>
      <c r="K61" s="46">
        <v>28.6</v>
      </c>
      <c r="L61" s="46" t="s">
        <v>100</v>
      </c>
      <c r="M61" s="46" t="s">
        <v>100</v>
      </c>
      <c r="N61" s="46">
        <v>35.700000000000003</v>
      </c>
      <c r="O61" s="47" t="s">
        <v>100</v>
      </c>
    </row>
    <row r="62" spans="2:15" ht="15" customHeight="1" x14ac:dyDescent="0.15">
      <c r="B62" s="82" t="s">
        <v>6</v>
      </c>
      <c r="C62" s="68" t="s">
        <v>81</v>
      </c>
      <c r="D62" s="76">
        <v>162</v>
      </c>
      <c r="E62" s="53">
        <v>19.100000000000001</v>
      </c>
      <c r="F62" s="42">
        <v>13</v>
      </c>
      <c r="G62" s="42">
        <v>33.299999999999997</v>
      </c>
      <c r="H62" s="42">
        <v>15.4</v>
      </c>
      <c r="I62" s="42">
        <v>6.8</v>
      </c>
      <c r="J62" s="42">
        <v>1.9</v>
      </c>
      <c r="K62" s="42">
        <v>44.4</v>
      </c>
      <c r="L62" s="42">
        <v>1.2</v>
      </c>
      <c r="M62" s="42">
        <v>1.9</v>
      </c>
      <c r="N62" s="42">
        <v>35.200000000000003</v>
      </c>
      <c r="O62" s="43" t="s">
        <v>100</v>
      </c>
    </row>
    <row r="63" spans="2:15" ht="15" customHeight="1" x14ac:dyDescent="0.15">
      <c r="B63" s="83"/>
      <c r="C63" s="66" t="s">
        <v>82</v>
      </c>
      <c r="D63" s="74">
        <v>172</v>
      </c>
      <c r="E63" s="54">
        <v>29.7</v>
      </c>
      <c r="F63" s="44">
        <v>7</v>
      </c>
      <c r="G63" s="44">
        <v>37.799999999999997</v>
      </c>
      <c r="H63" s="44">
        <v>14</v>
      </c>
      <c r="I63" s="44">
        <v>6.4</v>
      </c>
      <c r="J63" s="44">
        <v>5.2</v>
      </c>
      <c r="K63" s="44">
        <v>37.799999999999997</v>
      </c>
      <c r="L63" s="44">
        <v>7.6</v>
      </c>
      <c r="M63" s="44">
        <v>2.2999999999999998</v>
      </c>
      <c r="N63" s="44">
        <v>32.6</v>
      </c>
      <c r="O63" s="45">
        <v>0.6</v>
      </c>
    </row>
    <row r="64" spans="2:15" ht="15" customHeight="1" x14ac:dyDescent="0.15">
      <c r="B64" s="83"/>
      <c r="C64" s="66" t="s">
        <v>83</v>
      </c>
      <c r="D64" s="74">
        <v>767</v>
      </c>
      <c r="E64" s="54">
        <v>32.9</v>
      </c>
      <c r="F64" s="44">
        <v>13.8</v>
      </c>
      <c r="G64" s="44">
        <v>38.6</v>
      </c>
      <c r="H64" s="44">
        <v>15.9</v>
      </c>
      <c r="I64" s="44">
        <v>3.9</v>
      </c>
      <c r="J64" s="44">
        <v>6.8</v>
      </c>
      <c r="K64" s="44">
        <v>36.799999999999997</v>
      </c>
      <c r="L64" s="44">
        <v>3.5</v>
      </c>
      <c r="M64" s="44">
        <v>1.8</v>
      </c>
      <c r="N64" s="44">
        <v>29.6</v>
      </c>
      <c r="O64" s="45">
        <v>0.5</v>
      </c>
    </row>
    <row r="65" spans="2:15" ht="15" customHeight="1" x14ac:dyDescent="0.15">
      <c r="B65" s="86"/>
      <c r="C65" s="67" t="s">
        <v>84</v>
      </c>
      <c r="D65" s="75">
        <v>276</v>
      </c>
      <c r="E65" s="55">
        <v>28.3</v>
      </c>
      <c r="F65" s="46">
        <v>10.5</v>
      </c>
      <c r="G65" s="46">
        <v>28.6</v>
      </c>
      <c r="H65" s="46">
        <v>9.4</v>
      </c>
      <c r="I65" s="46">
        <v>5.0999999999999996</v>
      </c>
      <c r="J65" s="46">
        <v>11.2</v>
      </c>
      <c r="K65" s="46">
        <v>22.1</v>
      </c>
      <c r="L65" s="46">
        <v>1.8</v>
      </c>
      <c r="M65" s="46">
        <v>1.1000000000000001</v>
      </c>
      <c r="N65" s="46">
        <v>46</v>
      </c>
      <c r="O65" s="47">
        <v>0.7</v>
      </c>
    </row>
    <row r="66" spans="2:15" ht="15" customHeight="1" x14ac:dyDescent="0.15">
      <c r="B66" s="82" t="s">
        <v>7</v>
      </c>
      <c r="C66" s="68" t="s">
        <v>85</v>
      </c>
      <c r="D66" s="76">
        <v>684</v>
      </c>
      <c r="E66" s="53">
        <v>24</v>
      </c>
      <c r="F66" s="42">
        <v>9.8000000000000007</v>
      </c>
      <c r="G66" s="42">
        <v>34.200000000000003</v>
      </c>
      <c r="H66" s="42">
        <v>13.9</v>
      </c>
      <c r="I66" s="42">
        <v>5.7</v>
      </c>
      <c r="J66" s="42">
        <v>7</v>
      </c>
      <c r="K66" s="42">
        <v>29.2</v>
      </c>
      <c r="L66" s="42">
        <v>2.9</v>
      </c>
      <c r="M66" s="42">
        <v>1.6</v>
      </c>
      <c r="N66" s="42">
        <v>39</v>
      </c>
      <c r="O66" s="43">
        <v>0.7</v>
      </c>
    </row>
    <row r="67" spans="2:15" ht="15" customHeight="1" x14ac:dyDescent="0.15">
      <c r="B67" s="83"/>
      <c r="C67" s="66" t="s">
        <v>86</v>
      </c>
      <c r="D67" s="74">
        <v>402</v>
      </c>
      <c r="E67" s="54">
        <v>37.799999999999997</v>
      </c>
      <c r="F67" s="44">
        <v>14.7</v>
      </c>
      <c r="G67" s="44">
        <v>36.6</v>
      </c>
      <c r="H67" s="44">
        <v>12.9</v>
      </c>
      <c r="I67" s="44">
        <v>2.7</v>
      </c>
      <c r="J67" s="44">
        <v>7.7</v>
      </c>
      <c r="K67" s="44">
        <v>34.799999999999997</v>
      </c>
      <c r="L67" s="44">
        <v>3.2</v>
      </c>
      <c r="M67" s="44">
        <v>3</v>
      </c>
      <c r="N67" s="44">
        <v>27.6</v>
      </c>
      <c r="O67" s="45" t="s">
        <v>100</v>
      </c>
    </row>
    <row r="68" spans="2:15" ht="15" customHeight="1" x14ac:dyDescent="0.15">
      <c r="B68" s="83"/>
      <c r="C68" s="66" t="s">
        <v>87</v>
      </c>
      <c r="D68" s="74">
        <v>7</v>
      </c>
      <c r="E68" s="54">
        <v>28.6</v>
      </c>
      <c r="F68" s="44" t="s">
        <v>100</v>
      </c>
      <c r="G68" s="44">
        <v>28.6</v>
      </c>
      <c r="H68" s="44" t="s">
        <v>100</v>
      </c>
      <c r="I68" s="44" t="s">
        <v>100</v>
      </c>
      <c r="J68" s="44" t="s">
        <v>100</v>
      </c>
      <c r="K68" s="44">
        <v>28.6</v>
      </c>
      <c r="L68" s="44" t="s">
        <v>100</v>
      </c>
      <c r="M68" s="44" t="s">
        <v>100</v>
      </c>
      <c r="N68" s="44">
        <v>28.6</v>
      </c>
      <c r="O68" s="45">
        <v>14.3</v>
      </c>
    </row>
    <row r="69" spans="2:15" ht="15" customHeight="1" x14ac:dyDescent="0.15">
      <c r="B69" s="83"/>
      <c r="C69" s="66" t="s">
        <v>88</v>
      </c>
      <c r="D69" s="74">
        <v>27</v>
      </c>
      <c r="E69" s="54">
        <v>22.2</v>
      </c>
      <c r="F69" s="44">
        <v>7.4</v>
      </c>
      <c r="G69" s="44">
        <v>22.2</v>
      </c>
      <c r="H69" s="44">
        <v>14.8</v>
      </c>
      <c r="I69" s="44" t="s">
        <v>100</v>
      </c>
      <c r="J69" s="44">
        <v>7.4</v>
      </c>
      <c r="K69" s="44">
        <v>18.5</v>
      </c>
      <c r="L69" s="44">
        <v>3.7</v>
      </c>
      <c r="M69" s="44" t="s">
        <v>100</v>
      </c>
      <c r="N69" s="44">
        <v>44.4</v>
      </c>
      <c r="O69" s="45">
        <v>3.7</v>
      </c>
    </row>
    <row r="70" spans="2:15" ht="15" customHeight="1" x14ac:dyDescent="0.15">
      <c r="B70" s="83"/>
      <c r="C70" s="66" t="s">
        <v>89</v>
      </c>
      <c r="D70" s="74">
        <v>373</v>
      </c>
      <c r="E70" s="54">
        <v>31.1</v>
      </c>
      <c r="F70" s="44">
        <v>15.3</v>
      </c>
      <c r="G70" s="44">
        <v>36.700000000000003</v>
      </c>
      <c r="H70" s="44">
        <v>17.7</v>
      </c>
      <c r="I70" s="44">
        <v>4.5999999999999996</v>
      </c>
      <c r="J70" s="44">
        <v>5.6</v>
      </c>
      <c r="K70" s="44">
        <v>39.4</v>
      </c>
      <c r="L70" s="44">
        <v>1.6</v>
      </c>
      <c r="M70" s="44">
        <v>1.3</v>
      </c>
      <c r="N70" s="44">
        <v>33</v>
      </c>
      <c r="O70" s="45">
        <v>1.3</v>
      </c>
    </row>
    <row r="71" spans="2:15" ht="15" customHeight="1" x14ac:dyDescent="0.15">
      <c r="B71" s="83"/>
      <c r="C71" s="66" t="s">
        <v>90</v>
      </c>
      <c r="D71" s="74">
        <v>78</v>
      </c>
      <c r="E71" s="54">
        <v>23.1</v>
      </c>
      <c r="F71" s="44">
        <v>9</v>
      </c>
      <c r="G71" s="44">
        <v>33.299999999999997</v>
      </c>
      <c r="H71" s="44">
        <v>7.7</v>
      </c>
      <c r="I71" s="44">
        <v>2.6</v>
      </c>
      <c r="J71" s="44">
        <v>2.6</v>
      </c>
      <c r="K71" s="44">
        <v>26.9</v>
      </c>
      <c r="L71" s="44">
        <v>2.6</v>
      </c>
      <c r="M71" s="44">
        <v>2.6</v>
      </c>
      <c r="N71" s="44">
        <v>48.7</v>
      </c>
      <c r="O71" s="45" t="s">
        <v>100</v>
      </c>
    </row>
    <row r="72" spans="2:15" ht="15" customHeight="1" x14ac:dyDescent="0.15">
      <c r="B72" s="83"/>
      <c r="C72" s="66" t="s">
        <v>91</v>
      </c>
      <c r="D72" s="74">
        <v>43</v>
      </c>
      <c r="E72" s="54">
        <v>37.200000000000003</v>
      </c>
      <c r="F72" s="44">
        <v>11.6</v>
      </c>
      <c r="G72" s="44">
        <v>32.6</v>
      </c>
      <c r="H72" s="44">
        <v>14</v>
      </c>
      <c r="I72" s="44">
        <v>7</v>
      </c>
      <c r="J72" s="44">
        <v>11.6</v>
      </c>
      <c r="K72" s="44">
        <v>39.5</v>
      </c>
      <c r="L72" s="44">
        <v>9.3000000000000007</v>
      </c>
      <c r="M72" s="44">
        <v>2.2999999999999998</v>
      </c>
      <c r="N72" s="44">
        <v>41.9</v>
      </c>
      <c r="O72" s="45" t="s">
        <v>100</v>
      </c>
    </row>
    <row r="73" spans="2:15" ht="15" customHeight="1" x14ac:dyDescent="0.15">
      <c r="B73" s="83"/>
      <c r="C73" s="66" t="s">
        <v>92</v>
      </c>
      <c r="D73" s="74">
        <v>41</v>
      </c>
      <c r="E73" s="54">
        <v>41.5</v>
      </c>
      <c r="F73" s="44">
        <v>19.5</v>
      </c>
      <c r="G73" s="44">
        <v>29.3</v>
      </c>
      <c r="H73" s="44">
        <v>17.100000000000001</v>
      </c>
      <c r="I73" s="44">
        <v>7.3</v>
      </c>
      <c r="J73" s="44">
        <v>4.9000000000000004</v>
      </c>
      <c r="K73" s="44">
        <v>48.8</v>
      </c>
      <c r="L73" s="44">
        <v>4.9000000000000004</v>
      </c>
      <c r="M73" s="44">
        <v>2.4</v>
      </c>
      <c r="N73" s="44">
        <v>29.3</v>
      </c>
      <c r="O73" s="45" t="s">
        <v>100</v>
      </c>
    </row>
    <row r="74" spans="2:15" ht="15" customHeight="1" x14ac:dyDescent="0.15">
      <c r="B74" s="86"/>
      <c r="C74" s="67" t="s">
        <v>93</v>
      </c>
      <c r="D74" s="75">
        <v>20</v>
      </c>
      <c r="E74" s="55">
        <v>15</v>
      </c>
      <c r="F74" s="46">
        <v>5</v>
      </c>
      <c r="G74" s="46">
        <v>20</v>
      </c>
      <c r="H74" s="46">
        <v>5</v>
      </c>
      <c r="I74" s="46">
        <v>10</v>
      </c>
      <c r="J74" s="46">
        <v>10</v>
      </c>
      <c r="K74" s="46">
        <v>25</v>
      </c>
      <c r="L74" s="46">
        <v>5</v>
      </c>
      <c r="M74" s="46">
        <v>10</v>
      </c>
      <c r="N74" s="46">
        <v>60</v>
      </c>
      <c r="O74" s="47" t="s">
        <v>100</v>
      </c>
    </row>
    <row r="75" spans="2:15" ht="15" customHeight="1" x14ac:dyDescent="0.15">
      <c r="B75" s="82" t="s">
        <v>8</v>
      </c>
      <c r="C75" s="68" t="s">
        <v>94</v>
      </c>
      <c r="D75" s="76">
        <v>111</v>
      </c>
      <c r="E75" s="53">
        <v>28.8</v>
      </c>
      <c r="F75" s="42">
        <v>9</v>
      </c>
      <c r="G75" s="42">
        <v>33.299999999999997</v>
      </c>
      <c r="H75" s="42">
        <v>11.7</v>
      </c>
      <c r="I75" s="42">
        <v>3.6</v>
      </c>
      <c r="J75" s="42">
        <v>5.4</v>
      </c>
      <c r="K75" s="42">
        <v>31.5</v>
      </c>
      <c r="L75" s="42">
        <v>4.5</v>
      </c>
      <c r="M75" s="42">
        <v>2.7</v>
      </c>
      <c r="N75" s="42">
        <v>37.799999999999997</v>
      </c>
      <c r="O75" s="43" t="s">
        <v>100</v>
      </c>
    </row>
    <row r="76" spans="2:15" ht="15" customHeight="1" x14ac:dyDescent="0.15">
      <c r="B76" s="83"/>
      <c r="C76" s="66" t="s">
        <v>95</v>
      </c>
      <c r="D76" s="74">
        <v>340</v>
      </c>
      <c r="E76" s="54">
        <v>25.6</v>
      </c>
      <c r="F76" s="44">
        <v>12.4</v>
      </c>
      <c r="G76" s="44">
        <v>32.1</v>
      </c>
      <c r="H76" s="44">
        <v>14.7</v>
      </c>
      <c r="I76" s="44">
        <v>3.8</v>
      </c>
      <c r="J76" s="44">
        <v>5.9</v>
      </c>
      <c r="K76" s="44">
        <v>29.1</v>
      </c>
      <c r="L76" s="44">
        <v>4.0999999999999996</v>
      </c>
      <c r="M76" s="44">
        <v>2.1</v>
      </c>
      <c r="N76" s="44">
        <v>35.6</v>
      </c>
      <c r="O76" s="45">
        <v>1.2</v>
      </c>
    </row>
    <row r="77" spans="2:15" ht="15" customHeight="1" x14ac:dyDescent="0.15">
      <c r="B77" s="83"/>
      <c r="C77" s="66" t="s">
        <v>96</v>
      </c>
      <c r="D77" s="74">
        <v>653</v>
      </c>
      <c r="E77" s="54">
        <v>33.700000000000003</v>
      </c>
      <c r="F77" s="44">
        <v>16.2</v>
      </c>
      <c r="G77" s="44">
        <v>37.1</v>
      </c>
      <c r="H77" s="44">
        <v>15.3</v>
      </c>
      <c r="I77" s="44">
        <v>5.2</v>
      </c>
      <c r="J77" s="44">
        <v>7.8</v>
      </c>
      <c r="K77" s="44">
        <v>36.799999999999997</v>
      </c>
      <c r="L77" s="44">
        <v>3.1</v>
      </c>
      <c r="M77" s="44">
        <v>2.6</v>
      </c>
      <c r="N77" s="44">
        <v>33.1</v>
      </c>
      <c r="O77" s="45">
        <v>0.3</v>
      </c>
    </row>
    <row r="78" spans="2:15" ht="15" customHeight="1" x14ac:dyDescent="0.15">
      <c r="B78" s="83"/>
      <c r="C78" s="66" t="s">
        <v>97</v>
      </c>
      <c r="D78" s="74">
        <v>224</v>
      </c>
      <c r="E78" s="54">
        <v>29.5</v>
      </c>
      <c r="F78" s="44">
        <v>9.8000000000000007</v>
      </c>
      <c r="G78" s="44">
        <v>34.4</v>
      </c>
      <c r="H78" s="44">
        <v>13.4</v>
      </c>
      <c r="I78" s="44">
        <v>4</v>
      </c>
      <c r="J78" s="44">
        <v>8</v>
      </c>
      <c r="K78" s="44">
        <v>32.6</v>
      </c>
      <c r="L78" s="44">
        <v>2.2000000000000002</v>
      </c>
      <c r="M78" s="44">
        <v>1.8</v>
      </c>
      <c r="N78" s="44">
        <v>37.5</v>
      </c>
      <c r="O78" s="45">
        <v>0.4</v>
      </c>
    </row>
    <row r="79" spans="2:15" ht="15" customHeight="1" x14ac:dyDescent="0.15">
      <c r="B79" s="83"/>
      <c r="C79" s="66" t="s">
        <v>98</v>
      </c>
      <c r="D79" s="74">
        <v>225</v>
      </c>
      <c r="E79" s="54">
        <v>26.2</v>
      </c>
      <c r="F79" s="44">
        <v>8.4</v>
      </c>
      <c r="G79" s="44">
        <v>35.6</v>
      </c>
      <c r="H79" s="44">
        <v>13.3</v>
      </c>
      <c r="I79" s="44">
        <v>4.9000000000000004</v>
      </c>
      <c r="J79" s="44">
        <v>5.3</v>
      </c>
      <c r="K79" s="44">
        <v>31.6</v>
      </c>
      <c r="L79" s="44">
        <v>0.9</v>
      </c>
      <c r="M79" s="44">
        <v>0.9</v>
      </c>
      <c r="N79" s="44">
        <v>40.4</v>
      </c>
      <c r="O79" s="45">
        <v>0.4</v>
      </c>
    </row>
    <row r="80" spans="2:15" ht="15" customHeight="1" x14ac:dyDescent="0.15">
      <c r="B80" s="86"/>
      <c r="C80" s="67" t="s">
        <v>99</v>
      </c>
      <c r="D80" s="75">
        <v>116</v>
      </c>
      <c r="E80" s="55">
        <v>25.9</v>
      </c>
      <c r="F80" s="46">
        <v>6.9</v>
      </c>
      <c r="G80" s="46">
        <v>29.3</v>
      </c>
      <c r="H80" s="46">
        <v>9.5</v>
      </c>
      <c r="I80" s="46">
        <v>4.3</v>
      </c>
      <c r="J80" s="46">
        <v>6.9</v>
      </c>
      <c r="K80" s="46">
        <v>29.3</v>
      </c>
      <c r="L80" s="46">
        <v>1.7</v>
      </c>
      <c r="M80" s="46">
        <v>0.9</v>
      </c>
      <c r="N80" s="46">
        <v>36.200000000000003</v>
      </c>
      <c r="O80" s="47">
        <v>2.6</v>
      </c>
    </row>
    <row r="81" spans="2:15" ht="15" customHeight="1" x14ac:dyDescent="0.15">
      <c r="B81" s="82" t="s">
        <v>9</v>
      </c>
      <c r="C81" s="68" t="s">
        <v>18</v>
      </c>
      <c r="D81" s="76">
        <v>58</v>
      </c>
      <c r="E81" s="53">
        <v>39.700000000000003</v>
      </c>
      <c r="F81" s="42">
        <v>27.6</v>
      </c>
      <c r="G81" s="42">
        <v>50</v>
      </c>
      <c r="H81" s="42">
        <v>19</v>
      </c>
      <c r="I81" s="42">
        <v>1.7</v>
      </c>
      <c r="J81" s="42">
        <v>3.4</v>
      </c>
      <c r="K81" s="42">
        <v>46.6</v>
      </c>
      <c r="L81" s="42">
        <v>1.7</v>
      </c>
      <c r="M81" s="42">
        <v>1.7</v>
      </c>
      <c r="N81" s="42">
        <v>25.9</v>
      </c>
      <c r="O81" s="43" t="s">
        <v>100</v>
      </c>
    </row>
    <row r="82" spans="2:15" ht="15" customHeight="1" x14ac:dyDescent="0.15">
      <c r="B82" s="83"/>
      <c r="C82" s="66" t="s">
        <v>19</v>
      </c>
      <c r="D82" s="74">
        <v>187</v>
      </c>
      <c r="E82" s="54">
        <v>34.200000000000003</v>
      </c>
      <c r="F82" s="44">
        <v>14.4</v>
      </c>
      <c r="G82" s="44">
        <v>39</v>
      </c>
      <c r="H82" s="44">
        <v>20.3</v>
      </c>
      <c r="I82" s="44">
        <v>6.4</v>
      </c>
      <c r="J82" s="44">
        <v>4.3</v>
      </c>
      <c r="K82" s="44">
        <v>43.3</v>
      </c>
      <c r="L82" s="44">
        <v>2.7</v>
      </c>
      <c r="M82" s="44">
        <v>1.1000000000000001</v>
      </c>
      <c r="N82" s="44">
        <v>27.3</v>
      </c>
      <c r="O82" s="45">
        <v>1.1000000000000001</v>
      </c>
    </row>
    <row r="83" spans="2:15" ht="15" customHeight="1" x14ac:dyDescent="0.15">
      <c r="B83" s="83"/>
      <c r="C83" s="66" t="s">
        <v>20</v>
      </c>
      <c r="D83" s="74">
        <v>133</v>
      </c>
      <c r="E83" s="54">
        <v>30.1</v>
      </c>
      <c r="F83" s="44">
        <v>12</v>
      </c>
      <c r="G83" s="44">
        <v>37.6</v>
      </c>
      <c r="H83" s="44">
        <v>10.5</v>
      </c>
      <c r="I83" s="44">
        <v>4.5</v>
      </c>
      <c r="J83" s="44">
        <v>3.8</v>
      </c>
      <c r="K83" s="44">
        <v>39.799999999999997</v>
      </c>
      <c r="L83" s="44">
        <v>6</v>
      </c>
      <c r="M83" s="44">
        <v>5.3</v>
      </c>
      <c r="N83" s="44">
        <v>30.8</v>
      </c>
      <c r="O83" s="45">
        <v>0.8</v>
      </c>
    </row>
    <row r="84" spans="2:15" ht="15" customHeight="1" x14ac:dyDescent="0.15">
      <c r="B84" s="83"/>
      <c r="C84" s="66" t="s">
        <v>21</v>
      </c>
      <c r="D84" s="74">
        <v>262</v>
      </c>
      <c r="E84" s="54">
        <v>31.3</v>
      </c>
      <c r="F84" s="44">
        <v>13.4</v>
      </c>
      <c r="G84" s="44">
        <v>38.5</v>
      </c>
      <c r="H84" s="44">
        <v>16</v>
      </c>
      <c r="I84" s="44">
        <v>4.5999999999999996</v>
      </c>
      <c r="J84" s="44">
        <v>5.7</v>
      </c>
      <c r="K84" s="44">
        <v>40.5</v>
      </c>
      <c r="L84" s="44">
        <v>3.1</v>
      </c>
      <c r="M84" s="44">
        <v>1.5</v>
      </c>
      <c r="N84" s="44">
        <v>30.2</v>
      </c>
      <c r="O84" s="45">
        <v>0.8</v>
      </c>
    </row>
    <row r="85" spans="2:15" ht="15" customHeight="1" x14ac:dyDescent="0.15">
      <c r="B85" s="83"/>
      <c r="C85" s="66" t="s">
        <v>22</v>
      </c>
      <c r="D85" s="74">
        <v>295</v>
      </c>
      <c r="E85" s="54">
        <v>35.299999999999997</v>
      </c>
      <c r="F85" s="44">
        <v>15.3</v>
      </c>
      <c r="G85" s="44">
        <v>36.6</v>
      </c>
      <c r="H85" s="44">
        <v>15.9</v>
      </c>
      <c r="I85" s="44">
        <v>3.7</v>
      </c>
      <c r="J85" s="44">
        <v>8.1</v>
      </c>
      <c r="K85" s="44">
        <v>34.200000000000003</v>
      </c>
      <c r="L85" s="44">
        <v>3.4</v>
      </c>
      <c r="M85" s="44">
        <v>1.7</v>
      </c>
      <c r="N85" s="44">
        <v>32.5</v>
      </c>
      <c r="O85" s="45" t="s">
        <v>100</v>
      </c>
    </row>
    <row r="86" spans="2:15" ht="15" customHeight="1" x14ac:dyDescent="0.15">
      <c r="B86" s="84"/>
      <c r="C86" s="69" t="s">
        <v>23</v>
      </c>
      <c r="D86" s="77">
        <v>798</v>
      </c>
      <c r="E86" s="56">
        <v>24.7</v>
      </c>
      <c r="F86" s="48">
        <v>9.6</v>
      </c>
      <c r="G86" s="48">
        <v>30.1</v>
      </c>
      <c r="H86" s="48">
        <v>11.3</v>
      </c>
      <c r="I86" s="48">
        <v>4.9000000000000004</v>
      </c>
      <c r="J86" s="48">
        <v>7.9</v>
      </c>
      <c r="K86" s="48">
        <v>24.9</v>
      </c>
      <c r="L86" s="48">
        <v>2.5</v>
      </c>
      <c r="M86" s="48">
        <v>2</v>
      </c>
      <c r="N86" s="48">
        <v>42.2</v>
      </c>
      <c r="O86" s="49">
        <v>1</v>
      </c>
    </row>
  </sheetData>
  <mergeCells count="23">
    <mergeCell ref="M5:M6"/>
    <mergeCell ref="N5:N6"/>
    <mergeCell ref="O5:O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4F841-922F-4401-A5C2-61DA95475D30}">
  <sheetPr codeName="Sheet36"/>
  <dimension ref="A1:M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3" ht="18" customHeight="1" x14ac:dyDescent="0.15">
      <c r="A1" s="39" t="str">
        <f>HYPERLINK("#目次!A"&amp;ROW(目次!$A$1),"[目次先頭へ戻る]")</f>
        <v>[目次先頭へ戻る]</v>
      </c>
    </row>
    <row r="2" spans="1:13" ht="18" customHeight="1" x14ac:dyDescent="0.15">
      <c r="A2" s="38" t="str">
        <f>HYPERLINK("#目次!C"&amp;ROW(目次!$C$51),"[問15-1]")</f>
        <v>[問15-1]</v>
      </c>
    </row>
    <row r="3" spans="1:13" ht="13.5" customHeight="1" x14ac:dyDescent="0.15">
      <c r="B3" s="40" t="s">
        <v>0</v>
      </c>
    </row>
    <row r="4" spans="1:13" ht="13.5" customHeight="1" x14ac:dyDescent="0.15">
      <c r="B4" s="40" t="s">
        <v>251</v>
      </c>
    </row>
    <row r="5" spans="1:13" ht="20.25" customHeight="1" x14ac:dyDescent="0.15">
      <c r="B5" s="91"/>
      <c r="C5" s="92"/>
      <c r="D5" s="105" t="s">
        <v>601</v>
      </c>
      <c r="E5" s="107" t="s">
        <v>252</v>
      </c>
      <c r="F5" s="87" t="s">
        <v>253</v>
      </c>
      <c r="G5" s="87" t="s">
        <v>598</v>
      </c>
      <c r="H5" s="87" t="s">
        <v>255</v>
      </c>
      <c r="I5" s="87" t="s">
        <v>256</v>
      </c>
      <c r="J5" s="87" t="s">
        <v>257</v>
      </c>
      <c r="K5" s="87" t="s">
        <v>258</v>
      </c>
      <c r="L5" s="87" t="s">
        <v>599</v>
      </c>
      <c r="M5" s="89" t="s">
        <v>570</v>
      </c>
    </row>
    <row r="6" spans="1:13" ht="154.5" customHeight="1" x14ac:dyDescent="0.15">
      <c r="B6" s="93"/>
      <c r="C6" s="94"/>
      <c r="D6" s="106"/>
      <c r="E6" s="108"/>
      <c r="F6" s="88" t="s">
        <v>253</v>
      </c>
      <c r="G6" s="88" t="s">
        <v>254</v>
      </c>
      <c r="H6" s="88" t="s">
        <v>255</v>
      </c>
      <c r="I6" s="88" t="s">
        <v>256</v>
      </c>
      <c r="J6" s="88" t="s">
        <v>257</v>
      </c>
      <c r="K6" s="88" t="s">
        <v>258</v>
      </c>
      <c r="L6" s="88" t="s">
        <v>259</v>
      </c>
      <c r="M6" s="90" t="s">
        <v>27</v>
      </c>
    </row>
    <row r="7" spans="1:13" ht="15" customHeight="1" x14ac:dyDescent="0.15">
      <c r="B7" s="95" t="s">
        <v>17</v>
      </c>
      <c r="C7" s="96"/>
      <c r="D7" s="72">
        <v>627</v>
      </c>
      <c r="E7" s="60">
        <v>49.9</v>
      </c>
      <c r="F7" s="61">
        <v>6.2</v>
      </c>
      <c r="G7" s="61">
        <v>20.7</v>
      </c>
      <c r="H7" s="61">
        <v>11.6</v>
      </c>
      <c r="I7" s="61">
        <v>11.3</v>
      </c>
      <c r="J7" s="61">
        <v>20.6</v>
      </c>
      <c r="K7" s="61">
        <v>17.5</v>
      </c>
      <c r="L7" s="61">
        <v>7.5</v>
      </c>
      <c r="M7" s="62">
        <v>8</v>
      </c>
    </row>
    <row r="8" spans="1:13" ht="15" customHeight="1" x14ac:dyDescent="0.15">
      <c r="B8" s="85" t="s">
        <v>1</v>
      </c>
      <c r="C8" s="65" t="s">
        <v>28</v>
      </c>
      <c r="D8" s="73">
        <v>4</v>
      </c>
      <c r="E8" s="57">
        <v>50</v>
      </c>
      <c r="F8" s="58" t="s">
        <v>100</v>
      </c>
      <c r="G8" s="58">
        <v>25</v>
      </c>
      <c r="H8" s="58" t="s">
        <v>100</v>
      </c>
      <c r="I8" s="58" t="s">
        <v>100</v>
      </c>
      <c r="J8" s="58">
        <v>25</v>
      </c>
      <c r="K8" s="58">
        <v>25</v>
      </c>
      <c r="L8" s="58" t="s">
        <v>100</v>
      </c>
      <c r="M8" s="59" t="s">
        <v>100</v>
      </c>
    </row>
    <row r="9" spans="1:13" ht="15" customHeight="1" x14ac:dyDescent="0.15">
      <c r="B9" s="83"/>
      <c r="C9" s="66" t="s">
        <v>29</v>
      </c>
      <c r="D9" s="74">
        <v>21</v>
      </c>
      <c r="E9" s="54">
        <v>47.6</v>
      </c>
      <c r="F9" s="44">
        <v>9.5</v>
      </c>
      <c r="G9" s="44">
        <v>38.1</v>
      </c>
      <c r="H9" s="44">
        <v>9.5</v>
      </c>
      <c r="I9" s="44">
        <v>9.5</v>
      </c>
      <c r="J9" s="44">
        <v>19</v>
      </c>
      <c r="K9" s="44">
        <v>19</v>
      </c>
      <c r="L9" s="44">
        <v>4.8</v>
      </c>
      <c r="M9" s="45">
        <v>4.8</v>
      </c>
    </row>
    <row r="10" spans="1:13" ht="15" customHeight="1" x14ac:dyDescent="0.15">
      <c r="B10" s="83"/>
      <c r="C10" s="66" t="s">
        <v>30</v>
      </c>
      <c r="D10" s="74">
        <v>33</v>
      </c>
      <c r="E10" s="54">
        <v>63.6</v>
      </c>
      <c r="F10" s="44">
        <v>3</v>
      </c>
      <c r="G10" s="44">
        <v>45.5</v>
      </c>
      <c r="H10" s="44">
        <v>3</v>
      </c>
      <c r="I10" s="44">
        <v>9.1</v>
      </c>
      <c r="J10" s="44">
        <v>21.2</v>
      </c>
      <c r="K10" s="44">
        <v>18.2</v>
      </c>
      <c r="L10" s="44">
        <v>6.1</v>
      </c>
      <c r="M10" s="45">
        <v>3</v>
      </c>
    </row>
    <row r="11" spans="1:13" ht="15" customHeight="1" x14ac:dyDescent="0.15">
      <c r="B11" s="83"/>
      <c r="C11" s="66" t="s">
        <v>31</v>
      </c>
      <c r="D11" s="74">
        <v>40</v>
      </c>
      <c r="E11" s="54">
        <v>60</v>
      </c>
      <c r="F11" s="44">
        <v>2.5</v>
      </c>
      <c r="G11" s="44">
        <v>27.5</v>
      </c>
      <c r="H11" s="44">
        <v>7.5</v>
      </c>
      <c r="I11" s="44">
        <v>5</v>
      </c>
      <c r="J11" s="44">
        <v>10</v>
      </c>
      <c r="K11" s="44">
        <v>10</v>
      </c>
      <c r="L11" s="44">
        <v>10</v>
      </c>
      <c r="M11" s="45" t="s">
        <v>100</v>
      </c>
    </row>
    <row r="12" spans="1:13" ht="15" customHeight="1" x14ac:dyDescent="0.15">
      <c r="B12" s="83"/>
      <c r="C12" s="66" t="s">
        <v>32</v>
      </c>
      <c r="D12" s="74">
        <v>56</v>
      </c>
      <c r="E12" s="54">
        <v>58.9</v>
      </c>
      <c r="F12" s="44">
        <v>5.4</v>
      </c>
      <c r="G12" s="44">
        <v>28.6</v>
      </c>
      <c r="H12" s="44">
        <v>17.899999999999999</v>
      </c>
      <c r="I12" s="44">
        <v>8.9</v>
      </c>
      <c r="J12" s="44">
        <v>19.600000000000001</v>
      </c>
      <c r="K12" s="44">
        <v>12.5</v>
      </c>
      <c r="L12" s="44">
        <v>3.6</v>
      </c>
      <c r="M12" s="45">
        <v>5.4</v>
      </c>
    </row>
    <row r="13" spans="1:13" ht="15" customHeight="1" x14ac:dyDescent="0.15">
      <c r="B13" s="83"/>
      <c r="C13" s="66" t="s">
        <v>33</v>
      </c>
      <c r="D13" s="74">
        <v>36</v>
      </c>
      <c r="E13" s="54">
        <v>58.3</v>
      </c>
      <c r="F13" s="44">
        <v>5.6</v>
      </c>
      <c r="G13" s="44">
        <v>22.2</v>
      </c>
      <c r="H13" s="44">
        <v>2.8</v>
      </c>
      <c r="I13" s="44">
        <v>22.2</v>
      </c>
      <c r="J13" s="44">
        <v>27.8</v>
      </c>
      <c r="K13" s="44">
        <v>11.1</v>
      </c>
      <c r="L13" s="44">
        <v>8.3000000000000007</v>
      </c>
      <c r="M13" s="45">
        <v>8.3000000000000007</v>
      </c>
    </row>
    <row r="14" spans="1:13" ht="15" customHeight="1" x14ac:dyDescent="0.15">
      <c r="B14" s="83"/>
      <c r="C14" s="66" t="s">
        <v>34</v>
      </c>
      <c r="D14" s="74">
        <v>26</v>
      </c>
      <c r="E14" s="54">
        <v>38.5</v>
      </c>
      <c r="F14" s="44">
        <v>7.7</v>
      </c>
      <c r="G14" s="44">
        <v>19.2</v>
      </c>
      <c r="H14" s="44">
        <v>11.5</v>
      </c>
      <c r="I14" s="44">
        <v>11.5</v>
      </c>
      <c r="J14" s="44">
        <v>19.2</v>
      </c>
      <c r="K14" s="44">
        <v>15.4</v>
      </c>
      <c r="L14" s="44">
        <v>7.7</v>
      </c>
      <c r="M14" s="45">
        <v>11.5</v>
      </c>
    </row>
    <row r="15" spans="1:13" ht="15" customHeight="1" x14ac:dyDescent="0.15">
      <c r="B15" s="83"/>
      <c r="C15" s="66" t="s">
        <v>35</v>
      </c>
      <c r="D15" s="74">
        <v>36</v>
      </c>
      <c r="E15" s="54">
        <v>27.8</v>
      </c>
      <c r="F15" s="44">
        <v>8.3000000000000007</v>
      </c>
      <c r="G15" s="44">
        <v>25</v>
      </c>
      <c r="H15" s="44">
        <v>5.6</v>
      </c>
      <c r="I15" s="44">
        <v>16.7</v>
      </c>
      <c r="J15" s="44">
        <v>38.9</v>
      </c>
      <c r="K15" s="44">
        <v>30.6</v>
      </c>
      <c r="L15" s="44">
        <v>8.3000000000000007</v>
      </c>
      <c r="M15" s="45">
        <v>5.6</v>
      </c>
    </row>
    <row r="16" spans="1:13" ht="15" customHeight="1" x14ac:dyDescent="0.15">
      <c r="B16" s="83"/>
      <c r="C16" s="66" t="s">
        <v>36</v>
      </c>
      <c r="D16" s="74">
        <v>57</v>
      </c>
      <c r="E16" s="54">
        <v>31.6</v>
      </c>
      <c r="F16" s="44">
        <v>5.3</v>
      </c>
      <c r="G16" s="44">
        <v>8.8000000000000007</v>
      </c>
      <c r="H16" s="44">
        <v>10.5</v>
      </c>
      <c r="I16" s="44">
        <v>7</v>
      </c>
      <c r="J16" s="44">
        <v>22.8</v>
      </c>
      <c r="K16" s="44">
        <v>21.1</v>
      </c>
      <c r="L16" s="44">
        <v>14</v>
      </c>
      <c r="M16" s="45">
        <v>14</v>
      </c>
    </row>
    <row r="17" spans="2:13" ht="15" customHeight="1" x14ac:dyDescent="0.15">
      <c r="B17" s="83"/>
      <c r="C17" s="66" t="s">
        <v>37</v>
      </c>
      <c r="D17" s="74">
        <v>1</v>
      </c>
      <c r="E17" s="54">
        <v>100</v>
      </c>
      <c r="F17" s="44" t="s">
        <v>100</v>
      </c>
      <c r="G17" s="44" t="s">
        <v>100</v>
      </c>
      <c r="H17" s="44" t="s">
        <v>100</v>
      </c>
      <c r="I17" s="44" t="s">
        <v>100</v>
      </c>
      <c r="J17" s="44" t="s">
        <v>100</v>
      </c>
      <c r="K17" s="44" t="s">
        <v>100</v>
      </c>
      <c r="L17" s="44" t="s">
        <v>100</v>
      </c>
      <c r="M17" s="45" t="s">
        <v>100</v>
      </c>
    </row>
    <row r="18" spans="2:13" ht="15" customHeight="1" x14ac:dyDescent="0.15">
      <c r="B18" s="83"/>
      <c r="C18" s="66" t="s">
        <v>38</v>
      </c>
      <c r="D18" s="74">
        <v>17</v>
      </c>
      <c r="E18" s="54">
        <v>64.7</v>
      </c>
      <c r="F18" s="44">
        <v>5.9</v>
      </c>
      <c r="G18" s="44">
        <v>17.600000000000001</v>
      </c>
      <c r="H18" s="44">
        <v>5.9</v>
      </c>
      <c r="I18" s="44">
        <v>5.9</v>
      </c>
      <c r="J18" s="44">
        <v>35.299999999999997</v>
      </c>
      <c r="K18" s="44">
        <v>17.600000000000001</v>
      </c>
      <c r="L18" s="44">
        <v>11.8</v>
      </c>
      <c r="M18" s="45" t="s">
        <v>100</v>
      </c>
    </row>
    <row r="19" spans="2:13" ht="15" customHeight="1" x14ac:dyDescent="0.15">
      <c r="B19" s="83"/>
      <c r="C19" s="66" t="s">
        <v>39</v>
      </c>
      <c r="D19" s="74">
        <v>27</v>
      </c>
      <c r="E19" s="54">
        <v>81.5</v>
      </c>
      <c r="F19" s="44">
        <v>3.7</v>
      </c>
      <c r="G19" s="44">
        <v>18.5</v>
      </c>
      <c r="H19" s="44">
        <v>14.8</v>
      </c>
      <c r="I19" s="44">
        <v>18.5</v>
      </c>
      <c r="J19" s="44">
        <v>25.9</v>
      </c>
      <c r="K19" s="44">
        <v>11.1</v>
      </c>
      <c r="L19" s="44">
        <v>7.4</v>
      </c>
      <c r="M19" s="45" t="s">
        <v>100</v>
      </c>
    </row>
    <row r="20" spans="2:13" ht="15" customHeight="1" x14ac:dyDescent="0.15">
      <c r="B20" s="83"/>
      <c r="C20" s="66" t="s">
        <v>40</v>
      </c>
      <c r="D20" s="74">
        <v>48</v>
      </c>
      <c r="E20" s="54">
        <v>79.2</v>
      </c>
      <c r="F20" s="44">
        <v>12.5</v>
      </c>
      <c r="G20" s="44">
        <v>18.8</v>
      </c>
      <c r="H20" s="44">
        <v>14.6</v>
      </c>
      <c r="I20" s="44">
        <v>16.7</v>
      </c>
      <c r="J20" s="44">
        <v>25</v>
      </c>
      <c r="K20" s="44">
        <v>10.4</v>
      </c>
      <c r="L20" s="44">
        <v>4.2</v>
      </c>
      <c r="M20" s="45" t="s">
        <v>100</v>
      </c>
    </row>
    <row r="21" spans="2:13" ht="15" customHeight="1" x14ac:dyDescent="0.15">
      <c r="B21" s="83"/>
      <c r="C21" s="66" t="s">
        <v>41</v>
      </c>
      <c r="D21" s="74">
        <v>49</v>
      </c>
      <c r="E21" s="54">
        <v>69.400000000000006</v>
      </c>
      <c r="F21" s="44">
        <v>6.1</v>
      </c>
      <c r="G21" s="44">
        <v>20.399999999999999</v>
      </c>
      <c r="H21" s="44">
        <v>12.2</v>
      </c>
      <c r="I21" s="44">
        <v>14.3</v>
      </c>
      <c r="J21" s="44">
        <v>16.3</v>
      </c>
      <c r="K21" s="44">
        <v>8.1999999999999993</v>
      </c>
      <c r="L21" s="44">
        <v>8.1999999999999993</v>
      </c>
      <c r="M21" s="45">
        <v>2</v>
      </c>
    </row>
    <row r="22" spans="2:13" ht="15" customHeight="1" x14ac:dyDescent="0.15">
      <c r="B22" s="83"/>
      <c r="C22" s="66" t="s">
        <v>42</v>
      </c>
      <c r="D22" s="74">
        <v>23</v>
      </c>
      <c r="E22" s="54">
        <v>65.2</v>
      </c>
      <c r="F22" s="44">
        <v>8.6999999999999993</v>
      </c>
      <c r="G22" s="44">
        <v>13</v>
      </c>
      <c r="H22" s="44">
        <v>4.3</v>
      </c>
      <c r="I22" s="44">
        <v>8.6999999999999993</v>
      </c>
      <c r="J22" s="44">
        <v>13</v>
      </c>
      <c r="K22" s="44">
        <v>13</v>
      </c>
      <c r="L22" s="44">
        <v>4.3</v>
      </c>
      <c r="M22" s="45">
        <v>8.6999999999999993</v>
      </c>
    </row>
    <row r="23" spans="2:13" ht="15" customHeight="1" x14ac:dyDescent="0.15">
      <c r="B23" s="83"/>
      <c r="C23" s="66" t="s">
        <v>43</v>
      </c>
      <c r="D23" s="74">
        <v>26</v>
      </c>
      <c r="E23" s="54">
        <v>42.3</v>
      </c>
      <c r="F23" s="44">
        <v>7.7</v>
      </c>
      <c r="G23" s="44">
        <v>11.5</v>
      </c>
      <c r="H23" s="44">
        <v>11.5</v>
      </c>
      <c r="I23" s="44">
        <v>19.2</v>
      </c>
      <c r="J23" s="44">
        <v>23.1</v>
      </c>
      <c r="K23" s="44">
        <v>26.9</v>
      </c>
      <c r="L23" s="44">
        <v>11.5</v>
      </c>
      <c r="M23" s="45">
        <v>3.8</v>
      </c>
    </row>
    <row r="24" spans="2:13" ht="15" customHeight="1" x14ac:dyDescent="0.15">
      <c r="B24" s="83"/>
      <c r="C24" s="66" t="s">
        <v>44</v>
      </c>
      <c r="D24" s="74">
        <v>31</v>
      </c>
      <c r="E24" s="54">
        <v>48.4</v>
      </c>
      <c r="F24" s="44">
        <v>3.2</v>
      </c>
      <c r="G24" s="44">
        <v>9.6999999999999993</v>
      </c>
      <c r="H24" s="44">
        <v>22.6</v>
      </c>
      <c r="I24" s="44">
        <v>6.5</v>
      </c>
      <c r="J24" s="44">
        <v>9.6999999999999993</v>
      </c>
      <c r="K24" s="44">
        <v>32.299999999999997</v>
      </c>
      <c r="L24" s="44">
        <v>16.100000000000001</v>
      </c>
      <c r="M24" s="45">
        <v>3.2</v>
      </c>
    </row>
    <row r="25" spans="2:13" ht="15" customHeight="1" x14ac:dyDescent="0.15">
      <c r="B25" s="83"/>
      <c r="C25" s="66" t="s">
        <v>45</v>
      </c>
      <c r="D25" s="74">
        <v>83</v>
      </c>
      <c r="E25" s="54">
        <v>16.899999999999999</v>
      </c>
      <c r="F25" s="44">
        <v>6</v>
      </c>
      <c r="G25" s="44">
        <v>15.7</v>
      </c>
      <c r="H25" s="44">
        <v>18.100000000000001</v>
      </c>
      <c r="I25" s="44">
        <v>9.6</v>
      </c>
      <c r="J25" s="44">
        <v>14.5</v>
      </c>
      <c r="K25" s="44">
        <v>25.3</v>
      </c>
      <c r="L25" s="44">
        <v>3.6</v>
      </c>
      <c r="M25" s="45">
        <v>25.3</v>
      </c>
    </row>
    <row r="26" spans="2:13" ht="15" customHeight="1" x14ac:dyDescent="0.15">
      <c r="B26" s="83"/>
      <c r="C26" s="66" t="s">
        <v>46</v>
      </c>
      <c r="D26" s="74" t="s">
        <v>100</v>
      </c>
      <c r="E26" s="54" t="s">
        <v>100</v>
      </c>
      <c r="F26" s="44" t="s">
        <v>100</v>
      </c>
      <c r="G26" s="44" t="s">
        <v>100</v>
      </c>
      <c r="H26" s="44" t="s">
        <v>100</v>
      </c>
      <c r="I26" s="44" t="s">
        <v>100</v>
      </c>
      <c r="J26" s="44" t="s">
        <v>100</v>
      </c>
      <c r="K26" s="44" t="s">
        <v>100</v>
      </c>
      <c r="L26" s="44" t="s">
        <v>100</v>
      </c>
      <c r="M26" s="45" t="s">
        <v>100</v>
      </c>
    </row>
    <row r="27" spans="2:13" ht="15" customHeight="1" x14ac:dyDescent="0.15">
      <c r="B27" s="83"/>
      <c r="C27" s="66" t="s">
        <v>47</v>
      </c>
      <c r="D27" s="74" t="s">
        <v>100</v>
      </c>
      <c r="E27" s="54" t="s">
        <v>100</v>
      </c>
      <c r="F27" s="44" t="s">
        <v>100</v>
      </c>
      <c r="G27" s="44" t="s">
        <v>100</v>
      </c>
      <c r="H27" s="44" t="s">
        <v>100</v>
      </c>
      <c r="I27" s="44" t="s">
        <v>100</v>
      </c>
      <c r="J27" s="44" t="s">
        <v>100</v>
      </c>
      <c r="K27" s="44" t="s">
        <v>100</v>
      </c>
      <c r="L27" s="44" t="s">
        <v>100</v>
      </c>
      <c r="M27" s="45" t="s">
        <v>100</v>
      </c>
    </row>
    <row r="28" spans="2:13" ht="15" customHeight="1" x14ac:dyDescent="0.15">
      <c r="B28" s="83"/>
      <c r="C28" s="66" t="s">
        <v>48</v>
      </c>
      <c r="D28" s="74" t="s">
        <v>100</v>
      </c>
      <c r="E28" s="54" t="s">
        <v>100</v>
      </c>
      <c r="F28" s="44" t="s">
        <v>100</v>
      </c>
      <c r="G28" s="44" t="s">
        <v>100</v>
      </c>
      <c r="H28" s="44" t="s">
        <v>100</v>
      </c>
      <c r="I28" s="44" t="s">
        <v>100</v>
      </c>
      <c r="J28" s="44" t="s">
        <v>100</v>
      </c>
      <c r="K28" s="44" t="s">
        <v>100</v>
      </c>
      <c r="L28" s="44" t="s">
        <v>100</v>
      </c>
      <c r="M28" s="45" t="s">
        <v>100</v>
      </c>
    </row>
    <row r="29" spans="2:13" ht="15" customHeight="1" x14ac:dyDescent="0.15">
      <c r="B29" s="83"/>
      <c r="C29" s="66" t="s">
        <v>49</v>
      </c>
      <c r="D29" s="74" t="s">
        <v>100</v>
      </c>
      <c r="E29" s="54" t="s">
        <v>100</v>
      </c>
      <c r="F29" s="44" t="s">
        <v>100</v>
      </c>
      <c r="G29" s="44" t="s">
        <v>100</v>
      </c>
      <c r="H29" s="44" t="s">
        <v>100</v>
      </c>
      <c r="I29" s="44" t="s">
        <v>100</v>
      </c>
      <c r="J29" s="44" t="s">
        <v>100</v>
      </c>
      <c r="K29" s="44" t="s">
        <v>100</v>
      </c>
      <c r="L29" s="44" t="s">
        <v>100</v>
      </c>
      <c r="M29" s="45" t="s">
        <v>100</v>
      </c>
    </row>
    <row r="30" spans="2:13" ht="15" customHeight="1" x14ac:dyDescent="0.15">
      <c r="B30" s="83"/>
      <c r="C30" s="66" t="s">
        <v>50</v>
      </c>
      <c r="D30" s="74">
        <v>1</v>
      </c>
      <c r="E30" s="54">
        <v>100</v>
      </c>
      <c r="F30" s="44" t="s">
        <v>100</v>
      </c>
      <c r="G30" s="44" t="s">
        <v>100</v>
      </c>
      <c r="H30" s="44" t="s">
        <v>100</v>
      </c>
      <c r="I30" s="44" t="s">
        <v>100</v>
      </c>
      <c r="J30" s="44" t="s">
        <v>100</v>
      </c>
      <c r="K30" s="44" t="s">
        <v>100</v>
      </c>
      <c r="L30" s="44" t="s">
        <v>100</v>
      </c>
      <c r="M30" s="45" t="s">
        <v>100</v>
      </c>
    </row>
    <row r="31" spans="2:13" ht="15" customHeight="1" x14ac:dyDescent="0.15">
      <c r="B31" s="83"/>
      <c r="C31" s="66" t="s">
        <v>51</v>
      </c>
      <c r="D31" s="74" t="s">
        <v>100</v>
      </c>
      <c r="E31" s="54" t="s">
        <v>100</v>
      </c>
      <c r="F31" s="44" t="s">
        <v>100</v>
      </c>
      <c r="G31" s="44" t="s">
        <v>100</v>
      </c>
      <c r="H31" s="44" t="s">
        <v>100</v>
      </c>
      <c r="I31" s="44" t="s">
        <v>100</v>
      </c>
      <c r="J31" s="44" t="s">
        <v>100</v>
      </c>
      <c r="K31" s="44" t="s">
        <v>100</v>
      </c>
      <c r="L31" s="44" t="s">
        <v>100</v>
      </c>
      <c r="M31" s="45" t="s">
        <v>100</v>
      </c>
    </row>
    <row r="32" spans="2:13" ht="15" customHeight="1" x14ac:dyDescent="0.15">
      <c r="B32" s="83"/>
      <c r="C32" s="66" t="s">
        <v>52</v>
      </c>
      <c r="D32" s="74" t="s">
        <v>100</v>
      </c>
      <c r="E32" s="54" t="s">
        <v>100</v>
      </c>
      <c r="F32" s="44" t="s">
        <v>100</v>
      </c>
      <c r="G32" s="44" t="s">
        <v>100</v>
      </c>
      <c r="H32" s="44" t="s">
        <v>100</v>
      </c>
      <c r="I32" s="44" t="s">
        <v>100</v>
      </c>
      <c r="J32" s="44" t="s">
        <v>100</v>
      </c>
      <c r="K32" s="44" t="s">
        <v>100</v>
      </c>
      <c r="L32" s="44" t="s">
        <v>100</v>
      </c>
      <c r="M32" s="45" t="s">
        <v>100</v>
      </c>
    </row>
    <row r="33" spans="2:13" ht="15" customHeight="1" x14ac:dyDescent="0.15">
      <c r="B33" s="83"/>
      <c r="C33" s="66" t="s">
        <v>53</v>
      </c>
      <c r="D33" s="74" t="s">
        <v>100</v>
      </c>
      <c r="E33" s="54" t="s">
        <v>100</v>
      </c>
      <c r="F33" s="44" t="s">
        <v>100</v>
      </c>
      <c r="G33" s="44" t="s">
        <v>100</v>
      </c>
      <c r="H33" s="44" t="s">
        <v>100</v>
      </c>
      <c r="I33" s="44" t="s">
        <v>100</v>
      </c>
      <c r="J33" s="44" t="s">
        <v>100</v>
      </c>
      <c r="K33" s="44" t="s">
        <v>100</v>
      </c>
      <c r="L33" s="44" t="s">
        <v>100</v>
      </c>
      <c r="M33" s="45" t="s">
        <v>100</v>
      </c>
    </row>
    <row r="34" spans="2:13" ht="15" customHeight="1" x14ac:dyDescent="0.15">
      <c r="B34" s="86"/>
      <c r="C34" s="67" t="s">
        <v>54</v>
      </c>
      <c r="D34" s="75" t="s">
        <v>100</v>
      </c>
      <c r="E34" s="55" t="s">
        <v>100</v>
      </c>
      <c r="F34" s="46" t="s">
        <v>100</v>
      </c>
      <c r="G34" s="46" t="s">
        <v>100</v>
      </c>
      <c r="H34" s="46" t="s">
        <v>100</v>
      </c>
      <c r="I34" s="46" t="s">
        <v>100</v>
      </c>
      <c r="J34" s="46" t="s">
        <v>100</v>
      </c>
      <c r="K34" s="46" t="s">
        <v>100</v>
      </c>
      <c r="L34" s="46" t="s">
        <v>100</v>
      </c>
      <c r="M34" s="47" t="s">
        <v>100</v>
      </c>
    </row>
    <row r="35" spans="2:13" ht="15" customHeight="1" x14ac:dyDescent="0.15">
      <c r="B35" s="82" t="s">
        <v>2</v>
      </c>
      <c r="C35" s="68" t="s">
        <v>55</v>
      </c>
      <c r="D35" s="76">
        <v>309</v>
      </c>
      <c r="E35" s="53">
        <v>48.2</v>
      </c>
      <c r="F35" s="42">
        <v>5.5</v>
      </c>
      <c r="G35" s="42">
        <v>25.2</v>
      </c>
      <c r="H35" s="42">
        <v>9.1</v>
      </c>
      <c r="I35" s="42">
        <v>10.7</v>
      </c>
      <c r="J35" s="42">
        <v>22.3</v>
      </c>
      <c r="K35" s="42">
        <v>17.2</v>
      </c>
      <c r="L35" s="42">
        <v>8.1</v>
      </c>
      <c r="M35" s="43">
        <v>6.8</v>
      </c>
    </row>
    <row r="36" spans="2:13" ht="15" customHeight="1" x14ac:dyDescent="0.15">
      <c r="B36" s="83"/>
      <c r="C36" s="66" t="s">
        <v>56</v>
      </c>
      <c r="D36" s="74">
        <v>305</v>
      </c>
      <c r="E36" s="54">
        <v>52.8</v>
      </c>
      <c r="F36" s="44">
        <v>6.9</v>
      </c>
      <c r="G36" s="44">
        <v>16.100000000000001</v>
      </c>
      <c r="H36" s="44">
        <v>14.4</v>
      </c>
      <c r="I36" s="44">
        <v>12.5</v>
      </c>
      <c r="J36" s="44">
        <v>18.7</v>
      </c>
      <c r="K36" s="44">
        <v>18.399999999999999</v>
      </c>
      <c r="L36" s="44">
        <v>7.2</v>
      </c>
      <c r="M36" s="45">
        <v>8.5</v>
      </c>
    </row>
    <row r="37" spans="2:13" ht="15" customHeight="1" x14ac:dyDescent="0.15">
      <c r="B37" s="86"/>
      <c r="C37" s="67" t="s">
        <v>57</v>
      </c>
      <c r="D37" s="75">
        <v>1</v>
      </c>
      <c r="E37" s="55">
        <v>100</v>
      </c>
      <c r="F37" s="46" t="s">
        <v>100</v>
      </c>
      <c r="G37" s="46" t="s">
        <v>100</v>
      </c>
      <c r="H37" s="46" t="s">
        <v>100</v>
      </c>
      <c r="I37" s="46" t="s">
        <v>100</v>
      </c>
      <c r="J37" s="46" t="s">
        <v>100</v>
      </c>
      <c r="K37" s="46" t="s">
        <v>100</v>
      </c>
      <c r="L37" s="46" t="s">
        <v>100</v>
      </c>
      <c r="M37" s="47" t="s">
        <v>100</v>
      </c>
    </row>
    <row r="38" spans="2:13" ht="15" customHeight="1" x14ac:dyDescent="0.15">
      <c r="B38" s="82" t="s">
        <v>3</v>
      </c>
      <c r="C38" s="68" t="s">
        <v>58</v>
      </c>
      <c r="D38" s="76">
        <v>5</v>
      </c>
      <c r="E38" s="53">
        <v>60</v>
      </c>
      <c r="F38" s="42" t="s">
        <v>100</v>
      </c>
      <c r="G38" s="42">
        <v>20</v>
      </c>
      <c r="H38" s="42" t="s">
        <v>100</v>
      </c>
      <c r="I38" s="42" t="s">
        <v>100</v>
      </c>
      <c r="J38" s="42">
        <v>20</v>
      </c>
      <c r="K38" s="42">
        <v>20</v>
      </c>
      <c r="L38" s="42" t="s">
        <v>100</v>
      </c>
      <c r="M38" s="43" t="s">
        <v>100</v>
      </c>
    </row>
    <row r="39" spans="2:13" ht="15" customHeight="1" x14ac:dyDescent="0.15">
      <c r="B39" s="83"/>
      <c r="C39" s="66" t="s">
        <v>59</v>
      </c>
      <c r="D39" s="74">
        <v>38</v>
      </c>
      <c r="E39" s="54">
        <v>55.3</v>
      </c>
      <c r="F39" s="44">
        <v>7.9</v>
      </c>
      <c r="G39" s="44">
        <v>28.9</v>
      </c>
      <c r="H39" s="44">
        <v>7.9</v>
      </c>
      <c r="I39" s="44">
        <v>7.9</v>
      </c>
      <c r="J39" s="44">
        <v>26.3</v>
      </c>
      <c r="K39" s="44">
        <v>18.399999999999999</v>
      </c>
      <c r="L39" s="44">
        <v>7.9</v>
      </c>
      <c r="M39" s="45">
        <v>2.6</v>
      </c>
    </row>
    <row r="40" spans="2:13" ht="15" customHeight="1" x14ac:dyDescent="0.15">
      <c r="B40" s="83"/>
      <c r="C40" s="66" t="s">
        <v>60</v>
      </c>
      <c r="D40" s="74">
        <v>60</v>
      </c>
      <c r="E40" s="54">
        <v>71.7</v>
      </c>
      <c r="F40" s="44">
        <v>3.3</v>
      </c>
      <c r="G40" s="44">
        <v>33.299999999999997</v>
      </c>
      <c r="H40" s="44">
        <v>8.3000000000000007</v>
      </c>
      <c r="I40" s="44">
        <v>13.3</v>
      </c>
      <c r="J40" s="44">
        <v>23.3</v>
      </c>
      <c r="K40" s="44">
        <v>15</v>
      </c>
      <c r="L40" s="44">
        <v>6.7</v>
      </c>
      <c r="M40" s="45">
        <v>1.7</v>
      </c>
    </row>
    <row r="41" spans="2:13" ht="15" customHeight="1" x14ac:dyDescent="0.15">
      <c r="B41" s="83"/>
      <c r="C41" s="66" t="s">
        <v>61</v>
      </c>
      <c r="D41" s="74">
        <v>88</v>
      </c>
      <c r="E41" s="54">
        <v>70.5</v>
      </c>
      <c r="F41" s="44">
        <v>8</v>
      </c>
      <c r="G41" s="44">
        <v>22.7</v>
      </c>
      <c r="H41" s="44">
        <v>11.4</v>
      </c>
      <c r="I41" s="44">
        <v>11.4</v>
      </c>
      <c r="J41" s="44">
        <v>18.2</v>
      </c>
      <c r="K41" s="44">
        <v>10.199999999999999</v>
      </c>
      <c r="L41" s="44">
        <v>6.8</v>
      </c>
      <c r="M41" s="45" t="s">
        <v>100</v>
      </c>
    </row>
    <row r="42" spans="2:13" ht="15" customHeight="1" x14ac:dyDescent="0.15">
      <c r="B42" s="83"/>
      <c r="C42" s="66" t="s">
        <v>62</v>
      </c>
      <c r="D42" s="74">
        <v>106</v>
      </c>
      <c r="E42" s="54">
        <v>64.2</v>
      </c>
      <c r="F42" s="44">
        <v>5.7</v>
      </c>
      <c r="G42" s="44">
        <v>24.5</v>
      </c>
      <c r="H42" s="44">
        <v>15.1</v>
      </c>
      <c r="I42" s="44">
        <v>11.3</v>
      </c>
      <c r="J42" s="44">
        <v>17.899999999999999</v>
      </c>
      <c r="K42" s="44">
        <v>10.4</v>
      </c>
      <c r="L42" s="44">
        <v>5.7</v>
      </c>
      <c r="M42" s="45">
        <v>3.8</v>
      </c>
    </row>
    <row r="43" spans="2:13" ht="15" customHeight="1" x14ac:dyDescent="0.15">
      <c r="B43" s="83"/>
      <c r="C43" s="66" t="s">
        <v>63</v>
      </c>
      <c r="D43" s="74">
        <v>59</v>
      </c>
      <c r="E43" s="54">
        <v>61</v>
      </c>
      <c r="F43" s="44">
        <v>6.8</v>
      </c>
      <c r="G43" s="44">
        <v>18.600000000000001</v>
      </c>
      <c r="H43" s="44">
        <v>3.4</v>
      </c>
      <c r="I43" s="44">
        <v>16.899999999999999</v>
      </c>
      <c r="J43" s="44">
        <v>22</v>
      </c>
      <c r="K43" s="44">
        <v>11.9</v>
      </c>
      <c r="L43" s="44">
        <v>6.8</v>
      </c>
      <c r="M43" s="45">
        <v>8.5</v>
      </c>
    </row>
    <row r="44" spans="2:13" ht="15" customHeight="1" x14ac:dyDescent="0.15">
      <c r="B44" s="83"/>
      <c r="C44" s="66" t="s">
        <v>64</v>
      </c>
      <c r="D44" s="74">
        <v>52</v>
      </c>
      <c r="E44" s="54">
        <v>40.4</v>
      </c>
      <c r="F44" s="44">
        <v>7.7</v>
      </c>
      <c r="G44" s="44">
        <v>15.4</v>
      </c>
      <c r="H44" s="44">
        <v>11.5</v>
      </c>
      <c r="I44" s="44">
        <v>15.4</v>
      </c>
      <c r="J44" s="44">
        <v>21.2</v>
      </c>
      <c r="K44" s="44">
        <v>21.2</v>
      </c>
      <c r="L44" s="44">
        <v>9.6</v>
      </c>
      <c r="M44" s="45">
        <v>7.7</v>
      </c>
    </row>
    <row r="45" spans="2:13" ht="15" customHeight="1" x14ac:dyDescent="0.15">
      <c r="B45" s="83"/>
      <c r="C45" s="66" t="s">
        <v>65</v>
      </c>
      <c r="D45" s="74">
        <v>67</v>
      </c>
      <c r="E45" s="54">
        <v>37.299999999999997</v>
      </c>
      <c r="F45" s="44">
        <v>6</v>
      </c>
      <c r="G45" s="44">
        <v>17.899999999999999</v>
      </c>
      <c r="H45" s="44">
        <v>13.4</v>
      </c>
      <c r="I45" s="44">
        <v>11.9</v>
      </c>
      <c r="J45" s="44">
        <v>25.4</v>
      </c>
      <c r="K45" s="44">
        <v>31.3</v>
      </c>
      <c r="L45" s="44">
        <v>11.9</v>
      </c>
      <c r="M45" s="45">
        <v>4.5</v>
      </c>
    </row>
    <row r="46" spans="2:13" ht="15" customHeight="1" x14ac:dyDescent="0.15">
      <c r="B46" s="86"/>
      <c r="C46" s="67" t="s">
        <v>66</v>
      </c>
      <c r="D46" s="75">
        <v>140</v>
      </c>
      <c r="E46" s="55">
        <v>22.9</v>
      </c>
      <c r="F46" s="46">
        <v>5.7</v>
      </c>
      <c r="G46" s="46">
        <v>12.9</v>
      </c>
      <c r="H46" s="46">
        <v>15</v>
      </c>
      <c r="I46" s="46">
        <v>8.6</v>
      </c>
      <c r="J46" s="46">
        <v>17.899999999999999</v>
      </c>
      <c r="K46" s="46">
        <v>23.6</v>
      </c>
      <c r="L46" s="46">
        <v>7.9</v>
      </c>
      <c r="M46" s="47">
        <v>20.7</v>
      </c>
    </row>
    <row r="47" spans="2:13" ht="15" customHeight="1" x14ac:dyDescent="0.15">
      <c r="B47" s="82" t="s">
        <v>4</v>
      </c>
      <c r="C47" s="68" t="s">
        <v>67</v>
      </c>
      <c r="D47" s="76">
        <v>42</v>
      </c>
      <c r="E47" s="53">
        <v>69</v>
      </c>
      <c r="F47" s="42">
        <v>4.8</v>
      </c>
      <c r="G47" s="42">
        <v>21.4</v>
      </c>
      <c r="H47" s="42">
        <v>4.8</v>
      </c>
      <c r="I47" s="42">
        <v>7.1</v>
      </c>
      <c r="J47" s="42">
        <v>21.4</v>
      </c>
      <c r="K47" s="42">
        <v>7.1</v>
      </c>
      <c r="L47" s="42">
        <v>4.8</v>
      </c>
      <c r="M47" s="43">
        <v>4.8</v>
      </c>
    </row>
    <row r="48" spans="2:13" ht="15" customHeight="1" x14ac:dyDescent="0.15">
      <c r="B48" s="83"/>
      <c r="C48" s="66" t="s">
        <v>68</v>
      </c>
      <c r="D48" s="74">
        <v>6</v>
      </c>
      <c r="E48" s="54">
        <v>66.7</v>
      </c>
      <c r="F48" s="44" t="s">
        <v>100</v>
      </c>
      <c r="G48" s="44" t="s">
        <v>100</v>
      </c>
      <c r="H48" s="44">
        <v>33.299999999999997</v>
      </c>
      <c r="I48" s="44" t="s">
        <v>100</v>
      </c>
      <c r="J48" s="44">
        <v>16.7</v>
      </c>
      <c r="K48" s="44">
        <v>16.7</v>
      </c>
      <c r="L48" s="44" t="s">
        <v>100</v>
      </c>
      <c r="M48" s="45" t="s">
        <v>100</v>
      </c>
    </row>
    <row r="49" spans="2:13" ht="15" customHeight="1" x14ac:dyDescent="0.15">
      <c r="B49" s="83"/>
      <c r="C49" s="66" t="s">
        <v>69</v>
      </c>
      <c r="D49" s="74">
        <v>237</v>
      </c>
      <c r="E49" s="54">
        <v>65.8</v>
      </c>
      <c r="F49" s="44">
        <v>5.9</v>
      </c>
      <c r="G49" s="44">
        <v>24.9</v>
      </c>
      <c r="H49" s="44">
        <v>7.6</v>
      </c>
      <c r="I49" s="44">
        <v>10.1</v>
      </c>
      <c r="J49" s="44">
        <v>21.9</v>
      </c>
      <c r="K49" s="44">
        <v>12.2</v>
      </c>
      <c r="L49" s="44">
        <v>8.4</v>
      </c>
      <c r="M49" s="45">
        <v>2.1</v>
      </c>
    </row>
    <row r="50" spans="2:13" ht="15" customHeight="1" x14ac:dyDescent="0.15">
      <c r="B50" s="83"/>
      <c r="C50" s="66" t="s">
        <v>70</v>
      </c>
      <c r="D50" s="74">
        <v>88</v>
      </c>
      <c r="E50" s="54">
        <v>62.5</v>
      </c>
      <c r="F50" s="44">
        <v>8</v>
      </c>
      <c r="G50" s="44">
        <v>22.7</v>
      </c>
      <c r="H50" s="44">
        <v>12.5</v>
      </c>
      <c r="I50" s="44">
        <v>13.6</v>
      </c>
      <c r="J50" s="44">
        <v>17</v>
      </c>
      <c r="K50" s="44">
        <v>19.3</v>
      </c>
      <c r="L50" s="44">
        <v>8</v>
      </c>
      <c r="M50" s="45">
        <v>2.2999999999999998</v>
      </c>
    </row>
    <row r="51" spans="2:13" ht="15" customHeight="1" x14ac:dyDescent="0.15">
      <c r="B51" s="83"/>
      <c r="C51" s="66" t="s">
        <v>71</v>
      </c>
      <c r="D51" s="74">
        <v>47</v>
      </c>
      <c r="E51" s="54">
        <v>40.4</v>
      </c>
      <c r="F51" s="44">
        <v>10.6</v>
      </c>
      <c r="G51" s="44">
        <v>8.5</v>
      </c>
      <c r="H51" s="44">
        <v>17</v>
      </c>
      <c r="I51" s="44">
        <v>19.100000000000001</v>
      </c>
      <c r="J51" s="44">
        <v>17</v>
      </c>
      <c r="K51" s="44">
        <v>19.100000000000001</v>
      </c>
      <c r="L51" s="44">
        <v>6.4</v>
      </c>
      <c r="M51" s="45">
        <v>10.6</v>
      </c>
    </row>
    <row r="52" spans="2:13" ht="15" customHeight="1" x14ac:dyDescent="0.15">
      <c r="B52" s="83"/>
      <c r="C52" s="66" t="s">
        <v>72</v>
      </c>
      <c r="D52" s="74">
        <v>10</v>
      </c>
      <c r="E52" s="54">
        <v>80</v>
      </c>
      <c r="F52" s="44" t="s">
        <v>100</v>
      </c>
      <c r="G52" s="44">
        <v>20</v>
      </c>
      <c r="H52" s="44" t="s">
        <v>100</v>
      </c>
      <c r="I52" s="44" t="s">
        <v>100</v>
      </c>
      <c r="J52" s="44">
        <v>20</v>
      </c>
      <c r="K52" s="44">
        <v>20</v>
      </c>
      <c r="L52" s="44" t="s">
        <v>100</v>
      </c>
      <c r="M52" s="45" t="s">
        <v>100</v>
      </c>
    </row>
    <row r="53" spans="2:13" ht="15" customHeight="1" x14ac:dyDescent="0.15">
      <c r="B53" s="83"/>
      <c r="C53" s="66" t="s">
        <v>73</v>
      </c>
      <c r="D53" s="74">
        <v>168</v>
      </c>
      <c r="E53" s="54">
        <v>19</v>
      </c>
      <c r="F53" s="44">
        <v>4.8</v>
      </c>
      <c r="G53" s="44">
        <v>17.3</v>
      </c>
      <c r="H53" s="44">
        <v>16.100000000000001</v>
      </c>
      <c r="I53" s="44">
        <v>11.9</v>
      </c>
      <c r="J53" s="44">
        <v>20.8</v>
      </c>
      <c r="K53" s="44">
        <v>25.6</v>
      </c>
      <c r="L53" s="44">
        <v>7.7</v>
      </c>
      <c r="M53" s="45">
        <v>18.5</v>
      </c>
    </row>
    <row r="54" spans="2:13" ht="15" customHeight="1" x14ac:dyDescent="0.15">
      <c r="B54" s="86"/>
      <c r="C54" s="67" t="s">
        <v>57</v>
      </c>
      <c r="D54" s="75">
        <v>15</v>
      </c>
      <c r="E54" s="55">
        <v>53.3</v>
      </c>
      <c r="F54" s="46">
        <v>13.3</v>
      </c>
      <c r="G54" s="46">
        <v>26.7</v>
      </c>
      <c r="H54" s="46">
        <v>26.7</v>
      </c>
      <c r="I54" s="46">
        <v>20</v>
      </c>
      <c r="J54" s="46">
        <v>26.7</v>
      </c>
      <c r="K54" s="46">
        <v>26.7</v>
      </c>
      <c r="L54" s="46">
        <v>13.3</v>
      </c>
      <c r="M54" s="47">
        <v>6.7</v>
      </c>
    </row>
    <row r="55" spans="2:13" ht="15" customHeight="1" x14ac:dyDescent="0.15">
      <c r="B55" s="82" t="s">
        <v>5</v>
      </c>
      <c r="C55" s="68" t="s">
        <v>74</v>
      </c>
      <c r="D55" s="76">
        <v>140</v>
      </c>
      <c r="E55" s="53">
        <v>41.4</v>
      </c>
      <c r="F55" s="42">
        <v>5.7</v>
      </c>
      <c r="G55" s="42">
        <v>17.899999999999999</v>
      </c>
      <c r="H55" s="42">
        <v>14.3</v>
      </c>
      <c r="I55" s="42">
        <v>12.1</v>
      </c>
      <c r="J55" s="42">
        <v>22.1</v>
      </c>
      <c r="K55" s="42">
        <v>21.4</v>
      </c>
      <c r="L55" s="42">
        <v>8.6</v>
      </c>
      <c r="M55" s="43">
        <v>10.7</v>
      </c>
    </row>
    <row r="56" spans="2:13" ht="15" customHeight="1" x14ac:dyDescent="0.15">
      <c r="B56" s="83"/>
      <c r="C56" s="66" t="s">
        <v>75</v>
      </c>
      <c r="D56" s="74">
        <v>188</v>
      </c>
      <c r="E56" s="54">
        <v>41</v>
      </c>
      <c r="F56" s="44">
        <v>6.9</v>
      </c>
      <c r="G56" s="44">
        <v>21.3</v>
      </c>
      <c r="H56" s="44">
        <v>13.3</v>
      </c>
      <c r="I56" s="44">
        <v>11.2</v>
      </c>
      <c r="J56" s="44">
        <v>22.9</v>
      </c>
      <c r="K56" s="44">
        <v>19.7</v>
      </c>
      <c r="L56" s="44">
        <v>9.6</v>
      </c>
      <c r="M56" s="45">
        <v>9.6</v>
      </c>
    </row>
    <row r="57" spans="2:13" ht="15" customHeight="1" x14ac:dyDescent="0.15">
      <c r="B57" s="83"/>
      <c r="C57" s="66" t="s">
        <v>76</v>
      </c>
      <c r="D57" s="74">
        <v>133</v>
      </c>
      <c r="E57" s="54">
        <v>60.9</v>
      </c>
      <c r="F57" s="44">
        <v>8.3000000000000007</v>
      </c>
      <c r="G57" s="44">
        <v>18</v>
      </c>
      <c r="H57" s="44">
        <v>10.5</v>
      </c>
      <c r="I57" s="44">
        <v>12</v>
      </c>
      <c r="J57" s="44">
        <v>20.3</v>
      </c>
      <c r="K57" s="44">
        <v>12.8</v>
      </c>
      <c r="L57" s="44">
        <v>6</v>
      </c>
      <c r="M57" s="45">
        <v>6</v>
      </c>
    </row>
    <row r="58" spans="2:13" ht="15" customHeight="1" x14ac:dyDescent="0.15">
      <c r="B58" s="83"/>
      <c r="C58" s="66" t="s">
        <v>77</v>
      </c>
      <c r="D58" s="74">
        <v>99</v>
      </c>
      <c r="E58" s="54">
        <v>65.7</v>
      </c>
      <c r="F58" s="44">
        <v>3</v>
      </c>
      <c r="G58" s="44">
        <v>19.2</v>
      </c>
      <c r="H58" s="44">
        <v>6.1</v>
      </c>
      <c r="I58" s="44">
        <v>10.1</v>
      </c>
      <c r="J58" s="44">
        <v>15.2</v>
      </c>
      <c r="K58" s="44">
        <v>17.2</v>
      </c>
      <c r="L58" s="44">
        <v>5.0999999999999996</v>
      </c>
      <c r="M58" s="45">
        <v>3</v>
      </c>
    </row>
    <row r="59" spans="2:13" ht="15" customHeight="1" x14ac:dyDescent="0.15">
      <c r="B59" s="83"/>
      <c r="C59" s="66" t="s">
        <v>78</v>
      </c>
      <c r="D59" s="74">
        <v>36</v>
      </c>
      <c r="E59" s="54">
        <v>52.8</v>
      </c>
      <c r="F59" s="44">
        <v>5.6</v>
      </c>
      <c r="G59" s="44">
        <v>44.4</v>
      </c>
      <c r="H59" s="44">
        <v>13.9</v>
      </c>
      <c r="I59" s="44">
        <v>13.9</v>
      </c>
      <c r="J59" s="44">
        <v>25</v>
      </c>
      <c r="K59" s="44">
        <v>19.399999999999999</v>
      </c>
      <c r="L59" s="44">
        <v>8.3000000000000007</v>
      </c>
      <c r="M59" s="45">
        <v>2.8</v>
      </c>
    </row>
    <row r="60" spans="2:13" ht="15" customHeight="1" x14ac:dyDescent="0.15">
      <c r="B60" s="83"/>
      <c r="C60" s="66" t="s">
        <v>79</v>
      </c>
      <c r="D60" s="74">
        <v>12</v>
      </c>
      <c r="E60" s="54">
        <v>50</v>
      </c>
      <c r="F60" s="44">
        <v>8.3000000000000007</v>
      </c>
      <c r="G60" s="44">
        <v>16.7</v>
      </c>
      <c r="H60" s="44" t="s">
        <v>100</v>
      </c>
      <c r="I60" s="44">
        <v>8.3000000000000007</v>
      </c>
      <c r="J60" s="44" t="s">
        <v>100</v>
      </c>
      <c r="K60" s="44" t="s">
        <v>100</v>
      </c>
      <c r="L60" s="44">
        <v>8.3000000000000007</v>
      </c>
      <c r="M60" s="45">
        <v>16.7</v>
      </c>
    </row>
    <row r="61" spans="2:13" ht="15" customHeight="1" x14ac:dyDescent="0.15">
      <c r="B61" s="86"/>
      <c r="C61" s="67" t="s">
        <v>80</v>
      </c>
      <c r="D61" s="75">
        <v>5</v>
      </c>
      <c r="E61" s="55">
        <v>60</v>
      </c>
      <c r="F61" s="46" t="s">
        <v>100</v>
      </c>
      <c r="G61" s="46">
        <v>20</v>
      </c>
      <c r="H61" s="46">
        <v>40</v>
      </c>
      <c r="I61" s="46">
        <v>20</v>
      </c>
      <c r="J61" s="46">
        <v>20</v>
      </c>
      <c r="K61" s="46">
        <v>20</v>
      </c>
      <c r="L61" s="46" t="s">
        <v>100</v>
      </c>
      <c r="M61" s="47" t="s">
        <v>100</v>
      </c>
    </row>
    <row r="62" spans="2:13" ht="15" customHeight="1" x14ac:dyDescent="0.15">
      <c r="B62" s="82" t="s">
        <v>6</v>
      </c>
      <c r="C62" s="68" t="s">
        <v>81</v>
      </c>
      <c r="D62" s="76">
        <v>57</v>
      </c>
      <c r="E62" s="53">
        <v>80.7</v>
      </c>
      <c r="F62" s="42">
        <v>1.8</v>
      </c>
      <c r="G62" s="42">
        <v>21.1</v>
      </c>
      <c r="H62" s="42">
        <v>7</v>
      </c>
      <c r="I62" s="42">
        <v>1.8</v>
      </c>
      <c r="J62" s="42">
        <v>14</v>
      </c>
      <c r="K62" s="42">
        <v>5.3</v>
      </c>
      <c r="L62" s="42">
        <v>8.8000000000000007</v>
      </c>
      <c r="M62" s="43" t="s">
        <v>100</v>
      </c>
    </row>
    <row r="63" spans="2:13" ht="15" customHeight="1" x14ac:dyDescent="0.15">
      <c r="B63" s="83"/>
      <c r="C63" s="66" t="s">
        <v>82</v>
      </c>
      <c r="D63" s="74">
        <v>56</v>
      </c>
      <c r="E63" s="54">
        <v>60.7</v>
      </c>
      <c r="F63" s="44">
        <v>8.9</v>
      </c>
      <c r="G63" s="44">
        <v>26.8</v>
      </c>
      <c r="H63" s="44">
        <v>17.899999999999999</v>
      </c>
      <c r="I63" s="44">
        <v>19.600000000000001</v>
      </c>
      <c r="J63" s="44">
        <v>30.4</v>
      </c>
      <c r="K63" s="44">
        <v>21.4</v>
      </c>
      <c r="L63" s="44">
        <v>1.8</v>
      </c>
      <c r="M63" s="45" t="s">
        <v>100</v>
      </c>
    </row>
    <row r="64" spans="2:13" ht="15" customHeight="1" x14ac:dyDescent="0.15">
      <c r="B64" s="83"/>
      <c r="C64" s="66" t="s">
        <v>83</v>
      </c>
      <c r="D64" s="74">
        <v>227</v>
      </c>
      <c r="E64" s="54">
        <v>53.3</v>
      </c>
      <c r="F64" s="44">
        <v>5.3</v>
      </c>
      <c r="G64" s="44">
        <v>22</v>
      </c>
      <c r="H64" s="44">
        <v>9.3000000000000007</v>
      </c>
      <c r="I64" s="44">
        <v>13.2</v>
      </c>
      <c r="J64" s="44">
        <v>16.3</v>
      </c>
      <c r="K64" s="44">
        <v>15</v>
      </c>
      <c r="L64" s="44">
        <v>7.5</v>
      </c>
      <c r="M64" s="45">
        <v>7.9</v>
      </c>
    </row>
    <row r="65" spans="2:13" ht="15" customHeight="1" x14ac:dyDescent="0.15">
      <c r="B65" s="86"/>
      <c r="C65" s="67" t="s">
        <v>84</v>
      </c>
      <c r="D65" s="75">
        <v>127</v>
      </c>
      <c r="E65" s="55">
        <v>37</v>
      </c>
      <c r="F65" s="46">
        <v>8.6999999999999993</v>
      </c>
      <c r="G65" s="46">
        <v>18.899999999999999</v>
      </c>
      <c r="H65" s="46">
        <v>11.8</v>
      </c>
      <c r="I65" s="46">
        <v>9.4</v>
      </c>
      <c r="J65" s="46">
        <v>23.6</v>
      </c>
      <c r="K65" s="46">
        <v>21.3</v>
      </c>
      <c r="L65" s="46">
        <v>9.4</v>
      </c>
      <c r="M65" s="47">
        <v>11</v>
      </c>
    </row>
    <row r="66" spans="2:13" ht="15" customHeight="1" x14ac:dyDescent="0.15">
      <c r="B66" s="82" t="s">
        <v>7</v>
      </c>
      <c r="C66" s="68" t="s">
        <v>85</v>
      </c>
      <c r="D66" s="76">
        <v>267</v>
      </c>
      <c r="E66" s="53">
        <v>51.7</v>
      </c>
      <c r="F66" s="42">
        <v>8.1999999999999993</v>
      </c>
      <c r="G66" s="42">
        <v>20.2</v>
      </c>
      <c r="H66" s="42">
        <v>13.9</v>
      </c>
      <c r="I66" s="42">
        <v>12.7</v>
      </c>
      <c r="J66" s="42">
        <v>23.2</v>
      </c>
      <c r="K66" s="42">
        <v>18</v>
      </c>
      <c r="L66" s="42">
        <v>7.1</v>
      </c>
      <c r="M66" s="43">
        <v>7.9</v>
      </c>
    </row>
    <row r="67" spans="2:13" ht="15" customHeight="1" x14ac:dyDescent="0.15">
      <c r="B67" s="83"/>
      <c r="C67" s="66" t="s">
        <v>86</v>
      </c>
      <c r="D67" s="74">
        <v>111</v>
      </c>
      <c r="E67" s="54">
        <v>48.6</v>
      </c>
      <c r="F67" s="44">
        <v>7.2</v>
      </c>
      <c r="G67" s="44">
        <v>26.1</v>
      </c>
      <c r="H67" s="44">
        <v>10.8</v>
      </c>
      <c r="I67" s="44">
        <v>7.2</v>
      </c>
      <c r="J67" s="44">
        <v>20.7</v>
      </c>
      <c r="K67" s="44">
        <v>19.8</v>
      </c>
      <c r="L67" s="44">
        <v>10.8</v>
      </c>
      <c r="M67" s="45">
        <v>6.3</v>
      </c>
    </row>
    <row r="68" spans="2:13" ht="15" customHeight="1" x14ac:dyDescent="0.15">
      <c r="B68" s="83"/>
      <c r="C68" s="66" t="s">
        <v>87</v>
      </c>
      <c r="D68" s="74">
        <v>2</v>
      </c>
      <c r="E68" s="54">
        <v>100</v>
      </c>
      <c r="F68" s="44" t="s">
        <v>100</v>
      </c>
      <c r="G68" s="44" t="s">
        <v>100</v>
      </c>
      <c r="H68" s="44" t="s">
        <v>100</v>
      </c>
      <c r="I68" s="44" t="s">
        <v>100</v>
      </c>
      <c r="J68" s="44" t="s">
        <v>100</v>
      </c>
      <c r="K68" s="44" t="s">
        <v>100</v>
      </c>
      <c r="L68" s="44" t="s">
        <v>100</v>
      </c>
      <c r="M68" s="45" t="s">
        <v>100</v>
      </c>
    </row>
    <row r="69" spans="2:13" ht="15" customHeight="1" x14ac:dyDescent="0.15">
      <c r="B69" s="83"/>
      <c r="C69" s="66" t="s">
        <v>88</v>
      </c>
      <c r="D69" s="74">
        <v>12</v>
      </c>
      <c r="E69" s="54">
        <v>50</v>
      </c>
      <c r="F69" s="44" t="s">
        <v>100</v>
      </c>
      <c r="G69" s="44">
        <v>16.7</v>
      </c>
      <c r="H69" s="44" t="s">
        <v>100</v>
      </c>
      <c r="I69" s="44">
        <v>8.3000000000000007</v>
      </c>
      <c r="J69" s="44" t="s">
        <v>100</v>
      </c>
      <c r="K69" s="44" t="s">
        <v>100</v>
      </c>
      <c r="L69" s="44">
        <v>25</v>
      </c>
      <c r="M69" s="45">
        <v>16.7</v>
      </c>
    </row>
    <row r="70" spans="2:13" ht="15" customHeight="1" x14ac:dyDescent="0.15">
      <c r="B70" s="83"/>
      <c r="C70" s="66" t="s">
        <v>89</v>
      </c>
      <c r="D70" s="74">
        <v>123</v>
      </c>
      <c r="E70" s="54">
        <v>55.3</v>
      </c>
      <c r="F70" s="44">
        <v>2.4</v>
      </c>
      <c r="G70" s="44">
        <v>16.3</v>
      </c>
      <c r="H70" s="44">
        <v>11.4</v>
      </c>
      <c r="I70" s="44">
        <v>10.6</v>
      </c>
      <c r="J70" s="44">
        <v>21.1</v>
      </c>
      <c r="K70" s="44">
        <v>12.2</v>
      </c>
      <c r="L70" s="44">
        <v>7.3</v>
      </c>
      <c r="M70" s="45">
        <v>4.0999999999999996</v>
      </c>
    </row>
    <row r="71" spans="2:13" ht="15" customHeight="1" x14ac:dyDescent="0.15">
      <c r="B71" s="83"/>
      <c r="C71" s="66" t="s">
        <v>90</v>
      </c>
      <c r="D71" s="74">
        <v>38</v>
      </c>
      <c r="E71" s="54">
        <v>34.200000000000003</v>
      </c>
      <c r="F71" s="44">
        <v>5.3</v>
      </c>
      <c r="G71" s="44">
        <v>15.8</v>
      </c>
      <c r="H71" s="44">
        <v>15.8</v>
      </c>
      <c r="I71" s="44">
        <v>13.2</v>
      </c>
      <c r="J71" s="44">
        <v>21.1</v>
      </c>
      <c r="K71" s="44">
        <v>21.1</v>
      </c>
      <c r="L71" s="44">
        <v>2.6</v>
      </c>
      <c r="M71" s="45">
        <v>15.8</v>
      </c>
    </row>
    <row r="72" spans="2:13" ht="15" customHeight="1" x14ac:dyDescent="0.15">
      <c r="B72" s="83"/>
      <c r="C72" s="66" t="s">
        <v>91</v>
      </c>
      <c r="D72" s="74">
        <v>18</v>
      </c>
      <c r="E72" s="54">
        <v>38.9</v>
      </c>
      <c r="F72" s="44">
        <v>11.1</v>
      </c>
      <c r="G72" s="44">
        <v>38.9</v>
      </c>
      <c r="H72" s="44">
        <v>11.1</v>
      </c>
      <c r="I72" s="44">
        <v>22.2</v>
      </c>
      <c r="J72" s="44">
        <v>16.7</v>
      </c>
      <c r="K72" s="44">
        <v>22.2</v>
      </c>
      <c r="L72" s="44">
        <v>5.6</v>
      </c>
      <c r="M72" s="45">
        <v>5.6</v>
      </c>
    </row>
    <row r="73" spans="2:13" ht="15" customHeight="1" x14ac:dyDescent="0.15">
      <c r="B73" s="83"/>
      <c r="C73" s="66" t="s">
        <v>92</v>
      </c>
      <c r="D73" s="74">
        <v>12</v>
      </c>
      <c r="E73" s="54">
        <v>91.7</v>
      </c>
      <c r="F73" s="44">
        <v>8.3000000000000007</v>
      </c>
      <c r="G73" s="44">
        <v>25</v>
      </c>
      <c r="H73" s="44" t="s">
        <v>100</v>
      </c>
      <c r="I73" s="44">
        <v>8.3000000000000007</v>
      </c>
      <c r="J73" s="44">
        <v>8.3000000000000007</v>
      </c>
      <c r="K73" s="44">
        <v>33.299999999999997</v>
      </c>
      <c r="L73" s="44" t="s">
        <v>100</v>
      </c>
      <c r="M73" s="45" t="s">
        <v>100</v>
      </c>
    </row>
    <row r="74" spans="2:13" ht="15" customHeight="1" x14ac:dyDescent="0.15">
      <c r="B74" s="86"/>
      <c r="C74" s="67" t="s">
        <v>93</v>
      </c>
      <c r="D74" s="75">
        <v>12</v>
      </c>
      <c r="E74" s="55">
        <v>50</v>
      </c>
      <c r="F74" s="46" t="s">
        <v>100</v>
      </c>
      <c r="G74" s="46">
        <v>25</v>
      </c>
      <c r="H74" s="46" t="s">
        <v>100</v>
      </c>
      <c r="I74" s="46">
        <v>8.3000000000000007</v>
      </c>
      <c r="J74" s="46">
        <v>8.3000000000000007</v>
      </c>
      <c r="K74" s="46">
        <v>16.7</v>
      </c>
      <c r="L74" s="46" t="s">
        <v>100</v>
      </c>
      <c r="M74" s="47" t="s">
        <v>100</v>
      </c>
    </row>
    <row r="75" spans="2:13" ht="15" customHeight="1" x14ac:dyDescent="0.15">
      <c r="B75" s="82" t="s">
        <v>8</v>
      </c>
      <c r="C75" s="68" t="s">
        <v>94</v>
      </c>
      <c r="D75" s="76">
        <v>42</v>
      </c>
      <c r="E75" s="53">
        <v>45.2</v>
      </c>
      <c r="F75" s="42">
        <v>7.1</v>
      </c>
      <c r="G75" s="42">
        <v>28.6</v>
      </c>
      <c r="H75" s="42">
        <v>11.9</v>
      </c>
      <c r="I75" s="42">
        <v>14.3</v>
      </c>
      <c r="J75" s="42">
        <v>16.7</v>
      </c>
      <c r="K75" s="42">
        <v>16.7</v>
      </c>
      <c r="L75" s="42">
        <v>7.1</v>
      </c>
      <c r="M75" s="43">
        <v>7.1</v>
      </c>
    </row>
    <row r="76" spans="2:13" ht="15" customHeight="1" x14ac:dyDescent="0.15">
      <c r="B76" s="83"/>
      <c r="C76" s="66" t="s">
        <v>95</v>
      </c>
      <c r="D76" s="74">
        <v>121</v>
      </c>
      <c r="E76" s="54">
        <v>48.8</v>
      </c>
      <c r="F76" s="44">
        <v>6.6</v>
      </c>
      <c r="G76" s="44">
        <v>19.8</v>
      </c>
      <c r="H76" s="44">
        <v>13.2</v>
      </c>
      <c r="I76" s="44">
        <v>10.7</v>
      </c>
      <c r="J76" s="44">
        <v>18.2</v>
      </c>
      <c r="K76" s="44">
        <v>20.7</v>
      </c>
      <c r="L76" s="44">
        <v>8.3000000000000007</v>
      </c>
      <c r="M76" s="45">
        <v>6.6</v>
      </c>
    </row>
    <row r="77" spans="2:13" ht="15" customHeight="1" x14ac:dyDescent="0.15">
      <c r="B77" s="83"/>
      <c r="C77" s="66" t="s">
        <v>96</v>
      </c>
      <c r="D77" s="74">
        <v>216</v>
      </c>
      <c r="E77" s="54">
        <v>50.5</v>
      </c>
      <c r="F77" s="44">
        <v>5.6</v>
      </c>
      <c r="G77" s="44">
        <v>24.1</v>
      </c>
      <c r="H77" s="44">
        <v>11.6</v>
      </c>
      <c r="I77" s="44">
        <v>11.1</v>
      </c>
      <c r="J77" s="44">
        <v>23.1</v>
      </c>
      <c r="K77" s="44">
        <v>15.3</v>
      </c>
      <c r="L77" s="44">
        <v>9.3000000000000007</v>
      </c>
      <c r="M77" s="45">
        <v>7.4</v>
      </c>
    </row>
    <row r="78" spans="2:13" ht="15" customHeight="1" x14ac:dyDescent="0.15">
      <c r="B78" s="83"/>
      <c r="C78" s="66" t="s">
        <v>97</v>
      </c>
      <c r="D78" s="74">
        <v>84</v>
      </c>
      <c r="E78" s="54">
        <v>54.8</v>
      </c>
      <c r="F78" s="44">
        <v>7.1</v>
      </c>
      <c r="G78" s="44">
        <v>15.5</v>
      </c>
      <c r="H78" s="44">
        <v>14.3</v>
      </c>
      <c r="I78" s="44">
        <v>8.3000000000000007</v>
      </c>
      <c r="J78" s="44">
        <v>17.899999999999999</v>
      </c>
      <c r="K78" s="44">
        <v>20.2</v>
      </c>
      <c r="L78" s="44">
        <v>4.8</v>
      </c>
      <c r="M78" s="45">
        <v>6</v>
      </c>
    </row>
    <row r="79" spans="2:13" ht="15" customHeight="1" x14ac:dyDescent="0.15">
      <c r="B79" s="83"/>
      <c r="C79" s="66" t="s">
        <v>98</v>
      </c>
      <c r="D79" s="74">
        <v>91</v>
      </c>
      <c r="E79" s="54">
        <v>48.4</v>
      </c>
      <c r="F79" s="44">
        <v>4.4000000000000004</v>
      </c>
      <c r="G79" s="44">
        <v>16.5</v>
      </c>
      <c r="H79" s="44">
        <v>9.9</v>
      </c>
      <c r="I79" s="44">
        <v>13.2</v>
      </c>
      <c r="J79" s="44">
        <v>20.9</v>
      </c>
      <c r="K79" s="44">
        <v>18.7</v>
      </c>
      <c r="L79" s="44">
        <v>8.8000000000000007</v>
      </c>
      <c r="M79" s="45">
        <v>5.5</v>
      </c>
    </row>
    <row r="80" spans="2:13" ht="15" customHeight="1" x14ac:dyDescent="0.15">
      <c r="B80" s="86"/>
      <c r="C80" s="67" t="s">
        <v>99</v>
      </c>
      <c r="D80" s="75">
        <v>42</v>
      </c>
      <c r="E80" s="55">
        <v>64.3</v>
      </c>
      <c r="F80" s="46">
        <v>9.5</v>
      </c>
      <c r="G80" s="46">
        <v>19</v>
      </c>
      <c r="H80" s="46">
        <v>7.1</v>
      </c>
      <c r="I80" s="46">
        <v>11.9</v>
      </c>
      <c r="J80" s="46">
        <v>23.8</v>
      </c>
      <c r="K80" s="46">
        <v>11.9</v>
      </c>
      <c r="L80" s="46" t="s">
        <v>100</v>
      </c>
      <c r="M80" s="47">
        <v>16.7</v>
      </c>
    </row>
    <row r="81" spans="2:13" ht="15" customHeight="1" x14ac:dyDescent="0.15">
      <c r="B81" s="82" t="s">
        <v>9</v>
      </c>
      <c r="C81" s="68" t="s">
        <v>18</v>
      </c>
      <c r="D81" s="76">
        <v>15</v>
      </c>
      <c r="E81" s="53">
        <v>53.3</v>
      </c>
      <c r="F81" s="42" t="s">
        <v>100</v>
      </c>
      <c r="G81" s="42">
        <v>13.3</v>
      </c>
      <c r="H81" s="42">
        <v>20</v>
      </c>
      <c r="I81" s="42">
        <v>13.3</v>
      </c>
      <c r="J81" s="42">
        <v>26.7</v>
      </c>
      <c r="K81" s="42">
        <v>6.7</v>
      </c>
      <c r="L81" s="42">
        <v>6.7</v>
      </c>
      <c r="M81" s="43" t="s">
        <v>100</v>
      </c>
    </row>
    <row r="82" spans="2:13" ht="15" customHeight="1" x14ac:dyDescent="0.15">
      <c r="B82" s="83"/>
      <c r="C82" s="66" t="s">
        <v>19</v>
      </c>
      <c r="D82" s="74">
        <v>51</v>
      </c>
      <c r="E82" s="54">
        <v>68.599999999999994</v>
      </c>
      <c r="F82" s="44">
        <v>11.8</v>
      </c>
      <c r="G82" s="44">
        <v>23.5</v>
      </c>
      <c r="H82" s="44">
        <v>9.8000000000000007</v>
      </c>
      <c r="I82" s="44">
        <v>7.8</v>
      </c>
      <c r="J82" s="44">
        <v>19.600000000000001</v>
      </c>
      <c r="K82" s="44">
        <v>7.8</v>
      </c>
      <c r="L82" s="44">
        <v>9.8000000000000007</v>
      </c>
      <c r="M82" s="45">
        <v>2</v>
      </c>
    </row>
    <row r="83" spans="2:13" ht="15" customHeight="1" x14ac:dyDescent="0.15">
      <c r="B83" s="83"/>
      <c r="C83" s="66" t="s">
        <v>20</v>
      </c>
      <c r="D83" s="74">
        <v>41</v>
      </c>
      <c r="E83" s="54">
        <v>61</v>
      </c>
      <c r="F83" s="44">
        <v>9.8000000000000007</v>
      </c>
      <c r="G83" s="44">
        <v>26.8</v>
      </c>
      <c r="H83" s="44">
        <v>17.100000000000001</v>
      </c>
      <c r="I83" s="44">
        <v>17.100000000000001</v>
      </c>
      <c r="J83" s="44">
        <v>24.4</v>
      </c>
      <c r="K83" s="44">
        <v>17.100000000000001</v>
      </c>
      <c r="L83" s="44">
        <v>2.4</v>
      </c>
      <c r="M83" s="45">
        <v>2.4</v>
      </c>
    </row>
    <row r="84" spans="2:13" ht="15" customHeight="1" x14ac:dyDescent="0.15">
      <c r="B84" s="83"/>
      <c r="C84" s="66" t="s">
        <v>21</v>
      </c>
      <c r="D84" s="74">
        <v>79</v>
      </c>
      <c r="E84" s="54">
        <v>57</v>
      </c>
      <c r="F84" s="44">
        <v>2.5</v>
      </c>
      <c r="G84" s="44">
        <v>20.3</v>
      </c>
      <c r="H84" s="44">
        <v>6.3</v>
      </c>
      <c r="I84" s="44">
        <v>5.0999999999999996</v>
      </c>
      <c r="J84" s="44">
        <v>19</v>
      </c>
      <c r="K84" s="44">
        <v>20.3</v>
      </c>
      <c r="L84" s="44">
        <v>8.9</v>
      </c>
      <c r="M84" s="45">
        <v>3.8</v>
      </c>
    </row>
    <row r="85" spans="2:13" ht="15" customHeight="1" x14ac:dyDescent="0.15">
      <c r="B85" s="83"/>
      <c r="C85" s="66" t="s">
        <v>22</v>
      </c>
      <c r="D85" s="74">
        <v>96</v>
      </c>
      <c r="E85" s="54">
        <v>60.4</v>
      </c>
      <c r="F85" s="44">
        <v>6.3</v>
      </c>
      <c r="G85" s="44">
        <v>26</v>
      </c>
      <c r="H85" s="44">
        <v>8.3000000000000007</v>
      </c>
      <c r="I85" s="44">
        <v>5.2</v>
      </c>
      <c r="J85" s="44">
        <v>26</v>
      </c>
      <c r="K85" s="44">
        <v>14.6</v>
      </c>
      <c r="L85" s="44">
        <v>4.2</v>
      </c>
      <c r="M85" s="45">
        <v>5.2</v>
      </c>
    </row>
    <row r="86" spans="2:13" ht="15" customHeight="1" x14ac:dyDescent="0.15">
      <c r="B86" s="84"/>
      <c r="C86" s="69" t="s">
        <v>23</v>
      </c>
      <c r="D86" s="77">
        <v>337</v>
      </c>
      <c r="E86" s="56">
        <v>42.1</v>
      </c>
      <c r="F86" s="48">
        <v>6.2</v>
      </c>
      <c r="G86" s="48">
        <v>18.7</v>
      </c>
      <c r="H86" s="48">
        <v>13.4</v>
      </c>
      <c r="I86" s="48">
        <v>14.2</v>
      </c>
      <c r="J86" s="48">
        <v>18.399999999999999</v>
      </c>
      <c r="K86" s="48">
        <v>19.3</v>
      </c>
      <c r="L86" s="48">
        <v>8.6</v>
      </c>
      <c r="M86" s="49">
        <v>11</v>
      </c>
    </row>
  </sheetData>
  <mergeCells count="21">
    <mergeCell ref="M5:M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03D8A-765C-45CC-B236-891728D73B55}">
  <sheetPr codeName="Sheet37"/>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HYPERLINK("#目次!C"&amp;ROW(目次!$C$53),"[問16]")</f>
        <v>[問16]</v>
      </c>
    </row>
    <row r="3" spans="1:11" ht="13.5" customHeight="1" x14ac:dyDescent="0.15">
      <c r="B3" s="40" t="s">
        <v>0</v>
      </c>
    </row>
    <row r="4" spans="1:11" ht="13.5" customHeight="1" x14ac:dyDescent="0.15">
      <c r="B4" s="40" t="s">
        <v>260</v>
      </c>
    </row>
    <row r="5" spans="1:11" ht="20.25" customHeight="1" x14ac:dyDescent="0.15">
      <c r="B5" s="91"/>
      <c r="C5" s="92"/>
      <c r="D5" s="105" t="s">
        <v>601</v>
      </c>
      <c r="E5" s="107" t="s">
        <v>261</v>
      </c>
      <c r="F5" s="87" t="s">
        <v>262</v>
      </c>
      <c r="G5" s="87" t="s">
        <v>263</v>
      </c>
      <c r="H5" s="87" t="s">
        <v>264</v>
      </c>
      <c r="I5" s="87" t="s">
        <v>600</v>
      </c>
      <c r="J5" s="87" t="s">
        <v>266</v>
      </c>
      <c r="K5" s="89" t="s">
        <v>570</v>
      </c>
    </row>
    <row r="6" spans="1:11" ht="107.25" customHeight="1" x14ac:dyDescent="0.15">
      <c r="B6" s="93"/>
      <c r="C6" s="94"/>
      <c r="D6" s="106"/>
      <c r="E6" s="108"/>
      <c r="F6" s="88" t="s">
        <v>262</v>
      </c>
      <c r="G6" s="88" t="s">
        <v>263</v>
      </c>
      <c r="H6" s="88" t="s">
        <v>264</v>
      </c>
      <c r="I6" s="88" t="s">
        <v>265</v>
      </c>
      <c r="J6" s="88" t="s">
        <v>266</v>
      </c>
      <c r="K6" s="90" t="s">
        <v>27</v>
      </c>
    </row>
    <row r="7" spans="1:11" ht="15" customHeight="1" x14ac:dyDescent="0.15">
      <c r="B7" s="95" t="s">
        <v>17</v>
      </c>
      <c r="C7" s="96"/>
      <c r="D7" s="72">
        <v>1746</v>
      </c>
      <c r="E7" s="60">
        <v>1.6</v>
      </c>
      <c r="F7" s="61">
        <v>9.6</v>
      </c>
      <c r="G7" s="61">
        <v>11.1</v>
      </c>
      <c r="H7" s="61">
        <v>3</v>
      </c>
      <c r="I7" s="61">
        <v>20.9</v>
      </c>
      <c r="J7" s="61">
        <v>53.4</v>
      </c>
      <c r="K7" s="62">
        <v>0.5</v>
      </c>
    </row>
    <row r="8" spans="1:11" ht="15" customHeight="1" x14ac:dyDescent="0.15">
      <c r="B8" s="85" t="s">
        <v>1</v>
      </c>
      <c r="C8" s="65" t="s">
        <v>28</v>
      </c>
      <c r="D8" s="73">
        <v>13</v>
      </c>
      <c r="E8" s="57" t="s">
        <v>100</v>
      </c>
      <c r="F8" s="58">
        <v>7.7</v>
      </c>
      <c r="G8" s="58">
        <v>7.7</v>
      </c>
      <c r="H8" s="58" t="s">
        <v>100</v>
      </c>
      <c r="I8" s="58">
        <v>53.8</v>
      </c>
      <c r="J8" s="58">
        <v>30.8</v>
      </c>
      <c r="K8" s="59" t="s">
        <v>100</v>
      </c>
    </row>
    <row r="9" spans="1:11" ht="15" customHeight="1" x14ac:dyDescent="0.15">
      <c r="B9" s="83"/>
      <c r="C9" s="66" t="s">
        <v>29</v>
      </c>
      <c r="D9" s="74">
        <v>61</v>
      </c>
      <c r="E9" s="54">
        <v>3.3</v>
      </c>
      <c r="F9" s="44">
        <v>3.3</v>
      </c>
      <c r="G9" s="44">
        <v>6.6</v>
      </c>
      <c r="H9" s="44">
        <v>1.6</v>
      </c>
      <c r="I9" s="44">
        <v>26.2</v>
      </c>
      <c r="J9" s="44">
        <v>59</v>
      </c>
      <c r="K9" s="45" t="s">
        <v>100</v>
      </c>
    </row>
    <row r="10" spans="1:11" ht="15" customHeight="1" x14ac:dyDescent="0.15">
      <c r="B10" s="83"/>
      <c r="C10" s="66" t="s">
        <v>30</v>
      </c>
      <c r="D10" s="74">
        <v>77</v>
      </c>
      <c r="E10" s="54">
        <v>1.3</v>
      </c>
      <c r="F10" s="44">
        <v>9.1</v>
      </c>
      <c r="G10" s="44">
        <v>13</v>
      </c>
      <c r="H10" s="44">
        <v>2.6</v>
      </c>
      <c r="I10" s="44">
        <v>3.9</v>
      </c>
      <c r="J10" s="44">
        <v>70.099999999999994</v>
      </c>
      <c r="K10" s="45" t="s">
        <v>100</v>
      </c>
    </row>
    <row r="11" spans="1:11" ht="15" customHeight="1" x14ac:dyDescent="0.15">
      <c r="B11" s="83"/>
      <c r="C11" s="66" t="s">
        <v>31</v>
      </c>
      <c r="D11" s="74">
        <v>105</v>
      </c>
      <c r="E11" s="54">
        <v>1</v>
      </c>
      <c r="F11" s="44">
        <v>13.3</v>
      </c>
      <c r="G11" s="44">
        <v>13.3</v>
      </c>
      <c r="H11" s="44">
        <v>1.9</v>
      </c>
      <c r="I11" s="44">
        <v>15.2</v>
      </c>
      <c r="J11" s="44">
        <v>54.3</v>
      </c>
      <c r="K11" s="45">
        <v>1</v>
      </c>
    </row>
    <row r="12" spans="1:11" ht="15" customHeight="1" x14ac:dyDescent="0.15">
      <c r="B12" s="83"/>
      <c r="C12" s="66" t="s">
        <v>32</v>
      </c>
      <c r="D12" s="74">
        <v>136</v>
      </c>
      <c r="E12" s="54">
        <v>2.2000000000000002</v>
      </c>
      <c r="F12" s="44">
        <v>8.8000000000000007</v>
      </c>
      <c r="G12" s="44">
        <v>7.4</v>
      </c>
      <c r="H12" s="44">
        <v>2.9</v>
      </c>
      <c r="I12" s="44">
        <v>22.8</v>
      </c>
      <c r="J12" s="44">
        <v>55.9</v>
      </c>
      <c r="K12" s="45" t="s">
        <v>100</v>
      </c>
    </row>
    <row r="13" spans="1:11" ht="15" customHeight="1" x14ac:dyDescent="0.15">
      <c r="B13" s="83"/>
      <c r="C13" s="66" t="s">
        <v>33</v>
      </c>
      <c r="D13" s="74">
        <v>71</v>
      </c>
      <c r="E13" s="54">
        <v>2.8</v>
      </c>
      <c r="F13" s="44">
        <v>8.5</v>
      </c>
      <c r="G13" s="44">
        <v>11.3</v>
      </c>
      <c r="H13" s="44">
        <v>4.2</v>
      </c>
      <c r="I13" s="44">
        <v>23.9</v>
      </c>
      <c r="J13" s="44">
        <v>49.3</v>
      </c>
      <c r="K13" s="45" t="s">
        <v>100</v>
      </c>
    </row>
    <row r="14" spans="1:11" ht="15" customHeight="1" x14ac:dyDescent="0.15">
      <c r="B14" s="83"/>
      <c r="C14" s="66" t="s">
        <v>34</v>
      </c>
      <c r="D14" s="74">
        <v>62</v>
      </c>
      <c r="E14" s="54" t="s">
        <v>100</v>
      </c>
      <c r="F14" s="44">
        <v>1.6</v>
      </c>
      <c r="G14" s="44">
        <v>11.3</v>
      </c>
      <c r="H14" s="44">
        <v>3.2</v>
      </c>
      <c r="I14" s="44">
        <v>24.2</v>
      </c>
      <c r="J14" s="44">
        <v>59.7</v>
      </c>
      <c r="K14" s="45" t="s">
        <v>100</v>
      </c>
    </row>
    <row r="15" spans="1:11" ht="15" customHeight="1" x14ac:dyDescent="0.15">
      <c r="B15" s="83"/>
      <c r="C15" s="66" t="s">
        <v>35</v>
      </c>
      <c r="D15" s="74">
        <v>62</v>
      </c>
      <c r="E15" s="54">
        <v>4.8</v>
      </c>
      <c r="F15" s="44">
        <v>9.6999999999999993</v>
      </c>
      <c r="G15" s="44">
        <v>8.1</v>
      </c>
      <c r="H15" s="44">
        <v>1.6</v>
      </c>
      <c r="I15" s="44">
        <v>17.7</v>
      </c>
      <c r="J15" s="44">
        <v>58.1</v>
      </c>
      <c r="K15" s="45" t="s">
        <v>100</v>
      </c>
    </row>
    <row r="16" spans="1:11" ht="15" customHeight="1" x14ac:dyDescent="0.15">
      <c r="B16" s="83"/>
      <c r="C16" s="66" t="s">
        <v>36</v>
      </c>
      <c r="D16" s="74">
        <v>118</v>
      </c>
      <c r="E16" s="54">
        <v>1.7</v>
      </c>
      <c r="F16" s="44">
        <v>11.9</v>
      </c>
      <c r="G16" s="44">
        <v>9.3000000000000007</v>
      </c>
      <c r="H16" s="44">
        <v>3.4</v>
      </c>
      <c r="I16" s="44">
        <v>16.899999999999999</v>
      </c>
      <c r="J16" s="44">
        <v>55.1</v>
      </c>
      <c r="K16" s="45">
        <v>1.7</v>
      </c>
    </row>
    <row r="17" spans="2:11" ht="15" customHeight="1" x14ac:dyDescent="0.15">
      <c r="B17" s="83"/>
      <c r="C17" s="66" t="s">
        <v>37</v>
      </c>
      <c r="D17" s="74">
        <v>13</v>
      </c>
      <c r="E17" s="54" t="s">
        <v>100</v>
      </c>
      <c r="F17" s="44">
        <v>30.8</v>
      </c>
      <c r="G17" s="44">
        <v>7.7</v>
      </c>
      <c r="H17" s="44" t="s">
        <v>100</v>
      </c>
      <c r="I17" s="44">
        <v>30.8</v>
      </c>
      <c r="J17" s="44">
        <v>30.8</v>
      </c>
      <c r="K17" s="45" t="s">
        <v>100</v>
      </c>
    </row>
    <row r="18" spans="2:11" ht="15" customHeight="1" x14ac:dyDescent="0.15">
      <c r="B18" s="83"/>
      <c r="C18" s="66" t="s">
        <v>38</v>
      </c>
      <c r="D18" s="74">
        <v>90</v>
      </c>
      <c r="E18" s="54">
        <v>1.1000000000000001</v>
      </c>
      <c r="F18" s="44">
        <v>6.7</v>
      </c>
      <c r="G18" s="44">
        <v>14.4</v>
      </c>
      <c r="H18" s="44">
        <v>3.3</v>
      </c>
      <c r="I18" s="44">
        <v>14.4</v>
      </c>
      <c r="J18" s="44">
        <v>60</v>
      </c>
      <c r="K18" s="45" t="s">
        <v>100</v>
      </c>
    </row>
    <row r="19" spans="2:11" ht="15" customHeight="1" x14ac:dyDescent="0.15">
      <c r="B19" s="83"/>
      <c r="C19" s="66" t="s">
        <v>39</v>
      </c>
      <c r="D19" s="74">
        <v>119</v>
      </c>
      <c r="E19" s="54">
        <v>0.8</v>
      </c>
      <c r="F19" s="44">
        <v>15.1</v>
      </c>
      <c r="G19" s="44">
        <v>12.6</v>
      </c>
      <c r="H19" s="44">
        <v>4.2</v>
      </c>
      <c r="I19" s="44">
        <v>10.1</v>
      </c>
      <c r="J19" s="44">
        <v>57.1</v>
      </c>
      <c r="K19" s="45" t="s">
        <v>100</v>
      </c>
    </row>
    <row r="20" spans="2:11" ht="15" customHeight="1" x14ac:dyDescent="0.15">
      <c r="B20" s="83"/>
      <c r="C20" s="66" t="s">
        <v>40</v>
      </c>
      <c r="D20" s="74">
        <v>165</v>
      </c>
      <c r="E20" s="54">
        <v>1.8</v>
      </c>
      <c r="F20" s="44">
        <v>13.9</v>
      </c>
      <c r="G20" s="44">
        <v>17</v>
      </c>
      <c r="H20" s="44">
        <v>4.8</v>
      </c>
      <c r="I20" s="44">
        <v>17</v>
      </c>
      <c r="J20" s="44">
        <v>45.5</v>
      </c>
      <c r="K20" s="45" t="s">
        <v>100</v>
      </c>
    </row>
    <row r="21" spans="2:11" ht="15" customHeight="1" x14ac:dyDescent="0.15">
      <c r="B21" s="83"/>
      <c r="C21" s="66" t="s">
        <v>41</v>
      </c>
      <c r="D21" s="74">
        <v>216</v>
      </c>
      <c r="E21" s="54">
        <v>1.9</v>
      </c>
      <c r="F21" s="44">
        <v>10.199999999999999</v>
      </c>
      <c r="G21" s="44">
        <v>13.4</v>
      </c>
      <c r="H21" s="44">
        <v>2.2999999999999998</v>
      </c>
      <c r="I21" s="44">
        <v>23.6</v>
      </c>
      <c r="J21" s="44">
        <v>48.1</v>
      </c>
      <c r="K21" s="45">
        <v>0.5</v>
      </c>
    </row>
    <row r="22" spans="2:11" ht="15" customHeight="1" x14ac:dyDescent="0.15">
      <c r="B22" s="83"/>
      <c r="C22" s="66" t="s">
        <v>42</v>
      </c>
      <c r="D22" s="74">
        <v>76</v>
      </c>
      <c r="E22" s="54">
        <v>1.3</v>
      </c>
      <c r="F22" s="44">
        <v>3.9</v>
      </c>
      <c r="G22" s="44">
        <v>2.6</v>
      </c>
      <c r="H22" s="44">
        <v>2.6</v>
      </c>
      <c r="I22" s="44">
        <v>23.7</v>
      </c>
      <c r="J22" s="44">
        <v>65.8</v>
      </c>
      <c r="K22" s="45" t="s">
        <v>100</v>
      </c>
    </row>
    <row r="23" spans="2:11" ht="15" customHeight="1" x14ac:dyDescent="0.15">
      <c r="B23" s="83"/>
      <c r="C23" s="66" t="s">
        <v>43</v>
      </c>
      <c r="D23" s="74">
        <v>60</v>
      </c>
      <c r="E23" s="54" t="s">
        <v>100</v>
      </c>
      <c r="F23" s="44">
        <v>11.7</v>
      </c>
      <c r="G23" s="44">
        <v>10</v>
      </c>
      <c r="H23" s="44">
        <v>1.7</v>
      </c>
      <c r="I23" s="44">
        <v>28.3</v>
      </c>
      <c r="J23" s="44">
        <v>48.3</v>
      </c>
      <c r="K23" s="45" t="s">
        <v>100</v>
      </c>
    </row>
    <row r="24" spans="2:11" ht="15" customHeight="1" x14ac:dyDescent="0.15">
      <c r="B24" s="83"/>
      <c r="C24" s="66" t="s">
        <v>44</v>
      </c>
      <c r="D24" s="74">
        <v>75</v>
      </c>
      <c r="E24" s="54">
        <v>1.3</v>
      </c>
      <c r="F24" s="44">
        <v>6.7</v>
      </c>
      <c r="G24" s="44">
        <v>16</v>
      </c>
      <c r="H24" s="44">
        <v>8</v>
      </c>
      <c r="I24" s="44">
        <v>24</v>
      </c>
      <c r="J24" s="44">
        <v>42.7</v>
      </c>
      <c r="K24" s="45">
        <v>1.3</v>
      </c>
    </row>
    <row r="25" spans="2:11" ht="15" customHeight="1" x14ac:dyDescent="0.15">
      <c r="B25" s="83"/>
      <c r="C25" s="66" t="s">
        <v>45</v>
      </c>
      <c r="D25" s="74">
        <v>191</v>
      </c>
      <c r="E25" s="54">
        <v>1.6</v>
      </c>
      <c r="F25" s="44">
        <v>8.4</v>
      </c>
      <c r="G25" s="44">
        <v>7.3</v>
      </c>
      <c r="H25" s="44">
        <v>0.5</v>
      </c>
      <c r="I25" s="44">
        <v>29.3</v>
      </c>
      <c r="J25" s="44">
        <v>51.3</v>
      </c>
      <c r="K25" s="45">
        <v>1.6</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v>100</v>
      </c>
      <c r="J27" s="44" t="s">
        <v>100</v>
      </c>
      <c r="K27" s="45" t="s">
        <v>100</v>
      </c>
    </row>
    <row r="28" spans="2:11" ht="15" customHeight="1" x14ac:dyDescent="0.15">
      <c r="B28" s="83"/>
      <c r="C28" s="66" t="s">
        <v>48</v>
      </c>
      <c r="D28" s="74">
        <v>2</v>
      </c>
      <c r="E28" s="54" t="s">
        <v>100</v>
      </c>
      <c r="F28" s="44" t="s">
        <v>100</v>
      </c>
      <c r="G28" s="44" t="s">
        <v>100</v>
      </c>
      <c r="H28" s="44" t="s">
        <v>100</v>
      </c>
      <c r="I28" s="44" t="s">
        <v>100</v>
      </c>
      <c r="J28" s="44">
        <v>100</v>
      </c>
      <c r="K28" s="45" t="s">
        <v>100</v>
      </c>
    </row>
    <row r="29" spans="2:11" ht="15" customHeight="1" x14ac:dyDescent="0.15">
      <c r="B29" s="83"/>
      <c r="C29" s="66" t="s">
        <v>49</v>
      </c>
      <c r="D29" s="74">
        <v>1</v>
      </c>
      <c r="E29" s="54" t="s">
        <v>100</v>
      </c>
      <c r="F29" s="44" t="s">
        <v>100</v>
      </c>
      <c r="G29" s="44">
        <v>100</v>
      </c>
      <c r="H29" s="44" t="s">
        <v>100</v>
      </c>
      <c r="I29" s="44" t="s">
        <v>100</v>
      </c>
      <c r="J29" s="44" t="s">
        <v>100</v>
      </c>
      <c r="K29" s="45" t="s">
        <v>100</v>
      </c>
    </row>
    <row r="30" spans="2:11" ht="15" customHeight="1" x14ac:dyDescent="0.15">
      <c r="B30" s="83"/>
      <c r="C30" s="66" t="s">
        <v>50</v>
      </c>
      <c r="D30" s="74">
        <v>1</v>
      </c>
      <c r="E30" s="54" t="s">
        <v>100</v>
      </c>
      <c r="F30" s="44" t="s">
        <v>100</v>
      </c>
      <c r="G30" s="44" t="s">
        <v>100</v>
      </c>
      <c r="H30" s="44" t="s">
        <v>100</v>
      </c>
      <c r="I30" s="44" t="s">
        <v>100</v>
      </c>
      <c r="J30" s="44">
        <v>100</v>
      </c>
      <c r="K30" s="45" t="s">
        <v>100</v>
      </c>
    </row>
    <row r="31" spans="2:11" ht="15" customHeight="1" x14ac:dyDescent="0.15">
      <c r="B31" s="83"/>
      <c r="C31" s="66" t="s">
        <v>51</v>
      </c>
      <c r="D31" s="74">
        <v>1</v>
      </c>
      <c r="E31" s="54" t="s">
        <v>100</v>
      </c>
      <c r="F31" s="44" t="s">
        <v>100</v>
      </c>
      <c r="G31" s="44" t="s">
        <v>100</v>
      </c>
      <c r="H31" s="44" t="s">
        <v>100</v>
      </c>
      <c r="I31" s="44">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2</v>
      </c>
      <c r="F35" s="42">
        <v>8.9</v>
      </c>
      <c r="G35" s="42">
        <v>9.9</v>
      </c>
      <c r="H35" s="42">
        <v>2.7</v>
      </c>
      <c r="I35" s="42">
        <v>19.3</v>
      </c>
      <c r="J35" s="42">
        <v>56.7</v>
      </c>
      <c r="K35" s="43">
        <v>0.4</v>
      </c>
    </row>
    <row r="36" spans="2:11" ht="15" customHeight="1" x14ac:dyDescent="0.15">
      <c r="B36" s="83"/>
      <c r="C36" s="66" t="s">
        <v>56</v>
      </c>
      <c r="D36" s="74">
        <v>1005</v>
      </c>
      <c r="E36" s="54">
        <v>1.4</v>
      </c>
      <c r="F36" s="44">
        <v>10.3</v>
      </c>
      <c r="G36" s="44">
        <v>11.9</v>
      </c>
      <c r="H36" s="44">
        <v>3.1</v>
      </c>
      <c r="I36" s="44">
        <v>21.6</v>
      </c>
      <c r="J36" s="44">
        <v>51.1</v>
      </c>
      <c r="K36" s="45">
        <v>0.5</v>
      </c>
    </row>
    <row r="37" spans="2:11" ht="15" customHeight="1" x14ac:dyDescent="0.15">
      <c r="B37" s="86"/>
      <c r="C37" s="67" t="s">
        <v>57</v>
      </c>
      <c r="D37" s="75">
        <v>7</v>
      </c>
      <c r="E37" s="55" t="s">
        <v>100</v>
      </c>
      <c r="F37" s="46" t="s">
        <v>100</v>
      </c>
      <c r="G37" s="46">
        <v>14.3</v>
      </c>
      <c r="H37" s="46" t="s">
        <v>100</v>
      </c>
      <c r="I37" s="46">
        <v>28.6</v>
      </c>
      <c r="J37" s="46">
        <v>57.1</v>
      </c>
      <c r="K37" s="47" t="s">
        <v>100</v>
      </c>
    </row>
    <row r="38" spans="2:11" ht="15" customHeight="1" x14ac:dyDescent="0.15">
      <c r="B38" s="82" t="s">
        <v>3</v>
      </c>
      <c r="C38" s="68" t="s">
        <v>58</v>
      </c>
      <c r="D38" s="76">
        <v>26</v>
      </c>
      <c r="E38" s="53" t="s">
        <v>100</v>
      </c>
      <c r="F38" s="42">
        <v>19.2</v>
      </c>
      <c r="G38" s="42">
        <v>7.7</v>
      </c>
      <c r="H38" s="42" t="s">
        <v>100</v>
      </c>
      <c r="I38" s="42">
        <v>42.3</v>
      </c>
      <c r="J38" s="42">
        <v>30.8</v>
      </c>
      <c r="K38" s="43" t="s">
        <v>100</v>
      </c>
    </row>
    <row r="39" spans="2:11" ht="15" customHeight="1" x14ac:dyDescent="0.15">
      <c r="B39" s="83"/>
      <c r="C39" s="66" t="s">
        <v>59</v>
      </c>
      <c r="D39" s="74">
        <v>152</v>
      </c>
      <c r="E39" s="54">
        <v>2</v>
      </c>
      <c r="F39" s="44">
        <v>5.3</v>
      </c>
      <c r="G39" s="44">
        <v>11.2</v>
      </c>
      <c r="H39" s="44">
        <v>2.6</v>
      </c>
      <c r="I39" s="44">
        <v>19.7</v>
      </c>
      <c r="J39" s="44">
        <v>59.2</v>
      </c>
      <c r="K39" s="45" t="s">
        <v>100</v>
      </c>
    </row>
    <row r="40" spans="2:11" ht="15" customHeight="1" x14ac:dyDescent="0.15">
      <c r="B40" s="83"/>
      <c r="C40" s="66" t="s">
        <v>60</v>
      </c>
      <c r="D40" s="74">
        <v>198</v>
      </c>
      <c r="E40" s="54">
        <v>1</v>
      </c>
      <c r="F40" s="44">
        <v>12.6</v>
      </c>
      <c r="G40" s="44">
        <v>12.6</v>
      </c>
      <c r="H40" s="44">
        <v>3.5</v>
      </c>
      <c r="I40" s="44">
        <v>7.6</v>
      </c>
      <c r="J40" s="44">
        <v>62.6</v>
      </c>
      <c r="K40" s="45" t="s">
        <v>100</v>
      </c>
    </row>
    <row r="41" spans="2:11" ht="15" customHeight="1" x14ac:dyDescent="0.15">
      <c r="B41" s="83"/>
      <c r="C41" s="66" t="s">
        <v>61</v>
      </c>
      <c r="D41" s="74">
        <v>271</v>
      </c>
      <c r="E41" s="54">
        <v>1.5</v>
      </c>
      <c r="F41" s="44">
        <v>13.7</v>
      </c>
      <c r="G41" s="44">
        <v>15.9</v>
      </c>
      <c r="H41" s="44">
        <v>3.7</v>
      </c>
      <c r="I41" s="44">
        <v>16.2</v>
      </c>
      <c r="J41" s="44">
        <v>48.7</v>
      </c>
      <c r="K41" s="45">
        <v>0.4</v>
      </c>
    </row>
    <row r="42" spans="2:11" ht="15" customHeight="1" x14ac:dyDescent="0.15">
      <c r="B42" s="83"/>
      <c r="C42" s="66" t="s">
        <v>62</v>
      </c>
      <c r="D42" s="74">
        <v>354</v>
      </c>
      <c r="E42" s="54">
        <v>2</v>
      </c>
      <c r="F42" s="44">
        <v>9.6</v>
      </c>
      <c r="G42" s="44">
        <v>11</v>
      </c>
      <c r="H42" s="44">
        <v>2.5</v>
      </c>
      <c r="I42" s="44">
        <v>23.4</v>
      </c>
      <c r="J42" s="44">
        <v>51.1</v>
      </c>
      <c r="K42" s="45">
        <v>0.3</v>
      </c>
    </row>
    <row r="43" spans="2:11" ht="15" customHeight="1" x14ac:dyDescent="0.15">
      <c r="B43" s="83"/>
      <c r="C43" s="66" t="s">
        <v>63</v>
      </c>
      <c r="D43" s="74">
        <v>148</v>
      </c>
      <c r="E43" s="54">
        <v>2</v>
      </c>
      <c r="F43" s="44">
        <v>6.1</v>
      </c>
      <c r="G43" s="44">
        <v>6.8</v>
      </c>
      <c r="H43" s="44">
        <v>3.4</v>
      </c>
      <c r="I43" s="44">
        <v>24.3</v>
      </c>
      <c r="J43" s="44">
        <v>57.4</v>
      </c>
      <c r="K43" s="45" t="s">
        <v>100</v>
      </c>
    </row>
    <row r="44" spans="2:11" ht="15" customHeight="1" x14ac:dyDescent="0.15">
      <c r="B44" s="83"/>
      <c r="C44" s="66" t="s">
        <v>64</v>
      </c>
      <c r="D44" s="74">
        <v>122</v>
      </c>
      <c r="E44" s="54" t="s">
        <v>100</v>
      </c>
      <c r="F44" s="44">
        <v>6.6</v>
      </c>
      <c r="G44" s="44">
        <v>10.7</v>
      </c>
      <c r="H44" s="44">
        <v>2.5</v>
      </c>
      <c r="I44" s="44">
        <v>26.2</v>
      </c>
      <c r="J44" s="44">
        <v>54.1</v>
      </c>
      <c r="K44" s="45" t="s">
        <v>100</v>
      </c>
    </row>
    <row r="45" spans="2:11" ht="15" customHeight="1" x14ac:dyDescent="0.15">
      <c r="B45" s="83"/>
      <c r="C45" s="66" t="s">
        <v>65</v>
      </c>
      <c r="D45" s="74">
        <v>137</v>
      </c>
      <c r="E45" s="54">
        <v>2.9</v>
      </c>
      <c r="F45" s="44">
        <v>8</v>
      </c>
      <c r="G45" s="44">
        <v>12.4</v>
      </c>
      <c r="H45" s="44">
        <v>5.0999999999999996</v>
      </c>
      <c r="I45" s="44">
        <v>21.2</v>
      </c>
      <c r="J45" s="44">
        <v>49.6</v>
      </c>
      <c r="K45" s="45">
        <v>0.7</v>
      </c>
    </row>
    <row r="46" spans="2:11" ht="15" customHeight="1" x14ac:dyDescent="0.15">
      <c r="B46" s="86"/>
      <c r="C46" s="67" t="s">
        <v>66</v>
      </c>
      <c r="D46" s="75">
        <v>310</v>
      </c>
      <c r="E46" s="55">
        <v>1.6</v>
      </c>
      <c r="F46" s="46">
        <v>9.6999999999999993</v>
      </c>
      <c r="G46" s="46">
        <v>8.1</v>
      </c>
      <c r="H46" s="46">
        <v>1.6</v>
      </c>
      <c r="I46" s="46">
        <v>24.5</v>
      </c>
      <c r="J46" s="46">
        <v>52.9</v>
      </c>
      <c r="K46" s="47">
        <v>1.6</v>
      </c>
    </row>
    <row r="47" spans="2:11" ht="15" customHeight="1" x14ac:dyDescent="0.15">
      <c r="B47" s="82" t="s">
        <v>4</v>
      </c>
      <c r="C47" s="68" t="s">
        <v>67</v>
      </c>
      <c r="D47" s="76">
        <v>126</v>
      </c>
      <c r="E47" s="53" t="s">
        <v>100</v>
      </c>
      <c r="F47" s="42">
        <v>5.6</v>
      </c>
      <c r="G47" s="42">
        <v>11.9</v>
      </c>
      <c r="H47" s="42">
        <v>1.6</v>
      </c>
      <c r="I47" s="42">
        <v>14.3</v>
      </c>
      <c r="J47" s="42">
        <v>66.7</v>
      </c>
      <c r="K47" s="43" t="s">
        <v>100</v>
      </c>
    </row>
    <row r="48" spans="2:11" ht="15" customHeight="1" x14ac:dyDescent="0.15">
      <c r="B48" s="83"/>
      <c r="C48" s="66" t="s">
        <v>68</v>
      </c>
      <c r="D48" s="74">
        <v>11</v>
      </c>
      <c r="E48" s="54" t="s">
        <v>100</v>
      </c>
      <c r="F48" s="44">
        <v>9.1</v>
      </c>
      <c r="G48" s="44">
        <v>18.2</v>
      </c>
      <c r="H48" s="44" t="s">
        <v>100</v>
      </c>
      <c r="I48" s="44">
        <v>45.5</v>
      </c>
      <c r="J48" s="44">
        <v>27.3</v>
      </c>
      <c r="K48" s="45" t="s">
        <v>100</v>
      </c>
    </row>
    <row r="49" spans="2:11" ht="15" customHeight="1" x14ac:dyDescent="0.15">
      <c r="B49" s="83"/>
      <c r="C49" s="66" t="s">
        <v>69</v>
      </c>
      <c r="D49" s="74">
        <v>695</v>
      </c>
      <c r="E49" s="54">
        <v>1.9</v>
      </c>
      <c r="F49" s="44">
        <v>8.9</v>
      </c>
      <c r="G49" s="44">
        <v>11.1</v>
      </c>
      <c r="H49" s="44">
        <v>3.7</v>
      </c>
      <c r="I49" s="44">
        <v>16.100000000000001</v>
      </c>
      <c r="J49" s="44">
        <v>58.1</v>
      </c>
      <c r="K49" s="45">
        <v>0.1</v>
      </c>
    </row>
    <row r="50" spans="2:11" ht="15" customHeight="1" x14ac:dyDescent="0.15">
      <c r="B50" s="83"/>
      <c r="C50" s="66" t="s">
        <v>70</v>
      </c>
      <c r="D50" s="74">
        <v>268</v>
      </c>
      <c r="E50" s="54">
        <v>1.9</v>
      </c>
      <c r="F50" s="44">
        <v>11.6</v>
      </c>
      <c r="G50" s="44">
        <v>10.1</v>
      </c>
      <c r="H50" s="44">
        <v>3.4</v>
      </c>
      <c r="I50" s="44">
        <v>25.7</v>
      </c>
      <c r="J50" s="44">
        <v>47.4</v>
      </c>
      <c r="K50" s="45" t="s">
        <v>100</v>
      </c>
    </row>
    <row r="51" spans="2:11" ht="15" customHeight="1" x14ac:dyDescent="0.15">
      <c r="B51" s="83"/>
      <c r="C51" s="66" t="s">
        <v>71</v>
      </c>
      <c r="D51" s="74">
        <v>184</v>
      </c>
      <c r="E51" s="54">
        <v>0.5</v>
      </c>
      <c r="F51" s="44">
        <v>13</v>
      </c>
      <c r="G51" s="44">
        <v>12.5</v>
      </c>
      <c r="H51" s="44">
        <v>3.3</v>
      </c>
      <c r="I51" s="44">
        <v>25.5</v>
      </c>
      <c r="J51" s="44">
        <v>44</v>
      </c>
      <c r="K51" s="45">
        <v>1.1000000000000001</v>
      </c>
    </row>
    <row r="52" spans="2:11" ht="15" customHeight="1" x14ac:dyDescent="0.15">
      <c r="B52" s="83"/>
      <c r="C52" s="66" t="s">
        <v>72</v>
      </c>
      <c r="D52" s="74">
        <v>49</v>
      </c>
      <c r="E52" s="54" t="s">
        <v>100</v>
      </c>
      <c r="F52" s="44">
        <v>10.199999999999999</v>
      </c>
      <c r="G52" s="44">
        <v>16.3</v>
      </c>
      <c r="H52" s="44" t="s">
        <v>100</v>
      </c>
      <c r="I52" s="44">
        <v>34.700000000000003</v>
      </c>
      <c r="J52" s="44">
        <v>38.799999999999997</v>
      </c>
      <c r="K52" s="45" t="s">
        <v>100</v>
      </c>
    </row>
    <row r="53" spans="2:11" ht="15" customHeight="1" x14ac:dyDescent="0.15">
      <c r="B53" s="83"/>
      <c r="C53" s="66" t="s">
        <v>73</v>
      </c>
      <c r="D53" s="74">
        <v>343</v>
      </c>
      <c r="E53" s="54">
        <v>2.6</v>
      </c>
      <c r="F53" s="44">
        <v>9.3000000000000007</v>
      </c>
      <c r="G53" s="44">
        <v>9.6</v>
      </c>
      <c r="H53" s="44">
        <v>2</v>
      </c>
      <c r="I53" s="44">
        <v>22.7</v>
      </c>
      <c r="J53" s="44">
        <v>52.5</v>
      </c>
      <c r="K53" s="45">
        <v>1.2</v>
      </c>
    </row>
    <row r="54" spans="2:11" ht="15" customHeight="1" x14ac:dyDescent="0.15">
      <c r="B54" s="86"/>
      <c r="C54" s="67" t="s">
        <v>57</v>
      </c>
      <c r="D54" s="75">
        <v>35</v>
      </c>
      <c r="E54" s="55" t="s">
        <v>100</v>
      </c>
      <c r="F54" s="46">
        <v>11.4</v>
      </c>
      <c r="G54" s="46">
        <v>14.3</v>
      </c>
      <c r="H54" s="46" t="s">
        <v>100</v>
      </c>
      <c r="I54" s="46">
        <v>22.9</v>
      </c>
      <c r="J54" s="46">
        <v>51.4</v>
      </c>
      <c r="K54" s="47" t="s">
        <v>100</v>
      </c>
    </row>
    <row r="55" spans="2:11" ht="15" customHeight="1" x14ac:dyDescent="0.15">
      <c r="B55" s="82" t="s">
        <v>5</v>
      </c>
      <c r="C55" s="68" t="s">
        <v>74</v>
      </c>
      <c r="D55" s="76">
        <v>318</v>
      </c>
      <c r="E55" s="53">
        <v>2.5</v>
      </c>
      <c r="F55" s="42">
        <v>6.9</v>
      </c>
      <c r="G55" s="42">
        <v>10.7</v>
      </c>
      <c r="H55" s="42">
        <v>2.2000000000000002</v>
      </c>
      <c r="I55" s="42">
        <v>16</v>
      </c>
      <c r="J55" s="42">
        <v>60.7</v>
      </c>
      <c r="K55" s="43">
        <v>0.9</v>
      </c>
    </row>
    <row r="56" spans="2:11" ht="15" customHeight="1" x14ac:dyDescent="0.15">
      <c r="B56" s="83"/>
      <c r="C56" s="66" t="s">
        <v>75</v>
      </c>
      <c r="D56" s="74">
        <v>526</v>
      </c>
      <c r="E56" s="54">
        <v>1.7</v>
      </c>
      <c r="F56" s="44">
        <v>7.2</v>
      </c>
      <c r="G56" s="44">
        <v>8.6999999999999993</v>
      </c>
      <c r="H56" s="44">
        <v>2.7</v>
      </c>
      <c r="I56" s="44">
        <v>21.3</v>
      </c>
      <c r="J56" s="44">
        <v>58</v>
      </c>
      <c r="K56" s="45">
        <v>0.4</v>
      </c>
    </row>
    <row r="57" spans="2:11" ht="15" customHeight="1" x14ac:dyDescent="0.15">
      <c r="B57" s="83"/>
      <c r="C57" s="66" t="s">
        <v>76</v>
      </c>
      <c r="D57" s="74">
        <v>419</v>
      </c>
      <c r="E57" s="54">
        <v>1.2</v>
      </c>
      <c r="F57" s="44">
        <v>11.2</v>
      </c>
      <c r="G57" s="44">
        <v>11.7</v>
      </c>
      <c r="H57" s="44">
        <v>2.6</v>
      </c>
      <c r="I57" s="44">
        <v>23.4</v>
      </c>
      <c r="J57" s="44">
        <v>49.6</v>
      </c>
      <c r="K57" s="45">
        <v>0.2</v>
      </c>
    </row>
    <row r="58" spans="2:11" ht="15" customHeight="1" x14ac:dyDescent="0.15">
      <c r="B58" s="83"/>
      <c r="C58" s="66" t="s">
        <v>77</v>
      </c>
      <c r="D58" s="74">
        <v>320</v>
      </c>
      <c r="E58" s="54">
        <v>1.9</v>
      </c>
      <c r="F58" s="44">
        <v>15</v>
      </c>
      <c r="G58" s="44">
        <v>15.3</v>
      </c>
      <c r="H58" s="44">
        <v>3.1</v>
      </c>
      <c r="I58" s="44">
        <v>20.6</v>
      </c>
      <c r="J58" s="44">
        <v>44.1</v>
      </c>
      <c r="K58" s="45" t="s">
        <v>100</v>
      </c>
    </row>
    <row r="59" spans="2:11" ht="15" customHeight="1" x14ac:dyDescent="0.15">
      <c r="B59" s="83"/>
      <c r="C59" s="66" t="s">
        <v>78</v>
      </c>
      <c r="D59" s="74">
        <v>83</v>
      </c>
      <c r="E59" s="54" t="s">
        <v>100</v>
      </c>
      <c r="F59" s="44">
        <v>9.6</v>
      </c>
      <c r="G59" s="44">
        <v>9.6</v>
      </c>
      <c r="H59" s="44">
        <v>6</v>
      </c>
      <c r="I59" s="44">
        <v>16.899999999999999</v>
      </c>
      <c r="J59" s="44">
        <v>56.6</v>
      </c>
      <c r="K59" s="45">
        <v>1.2</v>
      </c>
    </row>
    <row r="60" spans="2:11" ht="15" customHeight="1" x14ac:dyDescent="0.15">
      <c r="B60" s="83"/>
      <c r="C60" s="66" t="s">
        <v>79</v>
      </c>
      <c r="D60" s="74">
        <v>29</v>
      </c>
      <c r="E60" s="54" t="s">
        <v>100</v>
      </c>
      <c r="F60" s="44">
        <v>10.3</v>
      </c>
      <c r="G60" s="44">
        <v>6.9</v>
      </c>
      <c r="H60" s="44">
        <v>6.9</v>
      </c>
      <c r="I60" s="44">
        <v>27.6</v>
      </c>
      <c r="J60" s="44">
        <v>48.3</v>
      </c>
      <c r="K60" s="45" t="s">
        <v>100</v>
      </c>
    </row>
    <row r="61" spans="2:11" ht="15" customHeight="1" x14ac:dyDescent="0.15">
      <c r="B61" s="86"/>
      <c r="C61" s="67" t="s">
        <v>80</v>
      </c>
      <c r="D61" s="75">
        <v>14</v>
      </c>
      <c r="E61" s="55" t="s">
        <v>100</v>
      </c>
      <c r="F61" s="46">
        <v>7.1</v>
      </c>
      <c r="G61" s="46">
        <v>14.3</v>
      </c>
      <c r="H61" s="46">
        <v>7.1</v>
      </c>
      <c r="I61" s="46">
        <v>28.6</v>
      </c>
      <c r="J61" s="46">
        <v>42.9</v>
      </c>
      <c r="K61" s="47" t="s">
        <v>100</v>
      </c>
    </row>
    <row r="62" spans="2:11" ht="15" customHeight="1" x14ac:dyDescent="0.15">
      <c r="B62" s="82" t="s">
        <v>6</v>
      </c>
      <c r="C62" s="68" t="s">
        <v>81</v>
      </c>
      <c r="D62" s="76">
        <v>162</v>
      </c>
      <c r="E62" s="53">
        <v>1.9</v>
      </c>
      <c r="F62" s="42">
        <v>17.899999999999999</v>
      </c>
      <c r="G62" s="42">
        <v>16.7</v>
      </c>
      <c r="H62" s="42">
        <v>2.5</v>
      </c>
      <c r="I62" s="42">
        <v>12.3</v>
      </c>
      <c r="J62" s="42">
        <v>48.1</v>
      </c>
      <c r="K62" s="43">
        <v>0.6</v>
      </c>
    </row>
    <row r="63" spans="2:11" ht="15" customHeight="1" x14ac:dyDescent="0.15">
      <c r="B63" s="83"/>
      <c r="C63" s="66" t="s">
        <v>82</v>
      </c>
      <c r="D63" s="74">
        <v>172</v>
      </c>
      <c r="E63" s="54" t="s">
        <v>100</v>
      </c>
      <c r="F63" s="44">
        <v>20.3</v>
      </c>
      <c r="G63" s="44">
        <v>19.2</v>
      </c>
      <c r="H63" s="44">
        <v>5.8</v>
      </c>
      <c r="I63" s="44">
        <v>13.4</v>
      </c>
      <c r="J63" s="44">
        <v>40.700000000000003</v>
      </c>
      <c r="K63" s="45">
        <v>0.6</v>
      </c>
    </row>
    <row r="64" spans="2:11" ht="15" customHeight="1" x14ac:dyDescent="0.15">
      <c r="B64" s="83"/>
      <c r="C64" s="66" t="s">
        <v>83</v>
      </c>
      <c r="D64" s="74">
        <v>767</v>
      </c>
      <c r="E64" s="54">
        <v>1.4</v>
      </c>
      <c r="F64" s="44">
        <v>8.1</v>
      </c>
      <c r="G64" s="44">
        <v>8.9</v>
      </c>
      <c r="H64" s="44">
        <v>3</v>
      </c>
      <c r="I64" s="44">
        <v>24.6</v>
      </c>
      <c r="J64" s="44">
        <v>53.8</v>
      </c>
      <c r="K64" s="45">
        <v>0.1</v>
      </c>
    </row>
    <row r="65" spans="2:11" ht="15" customHeight="1" x14ac:dyDescent="0.15">
      <c r="B65" s="86"/>
      <c r="C65" s="67" t="s">
        <v>84</v>
      </c>
      <c r="D65" s="75">
        <v>276</v>
      </c>
      <c r="E65" s="55">
        <v>2.2000000000000002</v>
      </c>
      <c r="F65" s="46">
        <v>6.9</v>
      </c>
      <c r="G65" s="46">
        <v>9.4</v>
      </c>
      <c r="H65" s="46">
        <v>1.8</v>
      </c>
      <c r="I65" s="46">
        <v>24.3</v>
      </c>
      <c r="J65" s="46">
        <v>55.1</v>
      </c>
      <c r="K65" s="47">
        <v>0.4</v>
      </c>
    </row>
    <row r="66" spans="2:11" ht="15" customHeight="1" x14ac:dyDescent="0.15">
      <c r="B66" s="82" t="s">
        <v>7</v>
      </c>
      <c r="C66" s="68" t="s">
        <v>85</v>
      </c>
      <c r="D66" s="76">
        <v>684</v>
      </c>
      <c r="E66" s="53">
        <v>1.2</v>
      </c>
      <c r="F66" s="42">
        <v>8.1999999999999993</v>
      </c>
      <c r="G66" s="42">
        <v>8.9</v>
      </c>
      <c r="H66" s="42">
        <v>3.7</v>
      </c>
      <c r="I66" s="42">
        <v>22.2</v>
      </c>
      <c r="J66" s="42">
        <v>55.1</v>
      </c>
      <c r="K66" s="43">
        <v>0.7</v>
      </c>
    </row>
    <row r="67" spans="2:11" ht="15" customHeight="1" x14ac:dyDescent="0.15">
      <c r="B67" s="83"/>
      <c r="C67" s="66" t="s">
        <v>86</v>
      </c>
      <c r="D67" s="74">
        <v>402</v>
      </c>
      <c r="E67" s="54">
        <v>1.7</v>
      </c>
      <c r="F67" s="44">
        <v>11.9</v>
      </c>
      <c r="G67" s="44">
        <v>14.7</v>
      </c>
      <c r="H67" s="44">
        <v>3.2</v>
      </c>
      <c r="I67" s="44">
        <v>23.4</v>
      </c>
      <c r="J67" s="44">
        <v>45</v>
      </c>
      <c r="K67" s="45" t="s">
        <v>100</v>
      </c>
    </row>
    <row r="68" spans="2:11" ht="15" customHeight="1" x14ac:dyDescent="0.15">
      <c r="B68" s="83"/>
      <c r="C68" s="66" t="s">
        <v>87</v>
      </c>
      <c r="D68" s="74">
        <v>7</v>
      </c>
      <c r="E68" s="54" t="s">
        <v>100</v>
      </c>
      <c r="F68" s="44">
        <v>14.3</v>
      </c>
      <c r="G68" s="44">
        <v>14.3</v>
      </c>
      <c r="H68" s="44" t="s">
        <v>100</v>
      </c>
      <c r="I68" s="44">
        <v>28.6</v>
      </c>
      <c r="J68" s="44">
        <v>42.9</v>
      </c>
      <c r="K68" s="45" t="s">
        <v>100</v>
      </c>
    </row>
    <row r="69" spans="2:11" ht="15" customHeight="1" x14ac:dyDescent="0.15">
      <c r="B69" s="83"/>
      <c r="C69" s="66" t="s">
        <v>88</v>
      </c>
      <c r="D69" s="74">
        <v>27</v>
      </c>
      <c r="E69" s="54" t="s">
        <v>100</v>
      </c>
      <c r="F69" s="44">
        <v>3.7</v>
      </c>
      <c r="G69" s="44">
        <v>18.5</v>
      </c>
      <c r="H69" s="44">
        <v>7.4</v>
      </c>
      <c r="I69" s="44">
        <v>18.5</v>
      </c>
      <c r="J69" s="44">
        <v>51.9</v>
      </c>
      <c r="K69" s="45" t="s">
        <v>100</v>
      </c>
    </row>
    <row r="70" spans="2:11" ht="15" customHeight="1" x14ac:dyDescent="0.15">
      <c r="B70" s="83"/>
      <c r="C70" s="66" t="s">
        <v>89</v>
      </c>
      <c r="D70" s="74">
        <v>373</v>
      </c>
      <c r="E70" s="54">
        <v>2.4</v>
      </c>
      <c r="F70" s="44">
        <v>11.5</v>
      </c>
      <c r="G70" s="44">
        <v>12.1</v>
      </c>
      <c r="H70" s="44">
        <v>2.4</v>
      </c>
      <c r="I70" s="44">
        <v>13.4</v>
      </c>
      <c r="J70" s="44">
        <v>57.9</v>
      </c>
      <c r="K70" s="45">
        <v>0.3</v>
      </c>
    </row>
    <row r="71" spans="2:11" ht="15" customHeight="1" x14ac:dyDescent="0.15">
      <c r="B71" s="83"/>
      <c r="C71" s="66" t="s">
        <v>90</v>
      </c>
      <c r="D71" s="74">
        <v>78</v>
      </c>
      <c r="E71" s="54">
        <v>1.3</v>
      </c>
      <c r="F71" s="44">
        <v>7.7</v>
      </c>
      <c r="G71" s="44">
        <v>9</v>
      </c>
      <c r="H71" s="44">
        <v>1.3</v>
      </c>
      <c r="I71" s="44">
        <v>25.6</v>
      </c>
      <c r="J71" s="44">
        <v>55.1</v>
      </c>
      <c r="K71" s="45" t="s">
        <v>100</v>
      </c>
    </row>
    <row r="72" spans="2:11" ht="15" customHeight="1" x14ac:dyDescent="0.15">
      <c r="B72" s="83"/>
      <c r="C72" s="66" t="s">
        <v>91</v>
      </c>
      <c r="D72" s="74">
        <v>43</v>
      </c>
      <c r="E72" s="54" t="s">
        <v>100</v>
      </c>
      <c r="F72" s="44">
        <v>9.3000000000000007</v>
      </c>
      <c r="G72" s="44">
        <v>16.3</v>
      </c>
      <c r="H72" s="44" t="s">
        <v>100</v>
      </c>
      <c r="I72" s="44">
        <v>27.9</v>
      </c>
      <c r="J72" s="44">
        <v>46.5</v>
      </c>
      <c r="K72" s="45" t="s">
        <v>100</v>
      </c>
    </row>
    <row r="73" spans="2:11" ht="15" customHeight="1" x14ac:dyDescent="0.15">
      <c r="B73" s="83"/>
      <c r="C73" s="66" t="s">
        <v>92</v>
      </c>
      <c r="D73" s="74">
        <v>41</v>
      </c>
      <c r="E73" s="54" t="s">
        <v>100</v>
      </c>
      <c r="F73" s="44">
        <v>9.8000000000000007</v>
      </c>
      <c r="G73" s="44">
        <v>4.9000000000000004</v>
      </c>
      <c r="H73" s="44">
        <v>4.9000000000000004</v>
      </c>
      <c r="I73" s="44">
        <v>4.9000000000000004</v>
      </c>
      <c r="J73" s="44">
        <v>73.2</v>
      </c>
      <c r="K73" s="45">
        <v>2.4</v>
      </c>
    </row>
    <row r="74" spans="2:11" ht="15" customHeight="1" x14ac:dyDescent="0.15">
      <c r="B74" s="86"/>
      <c r="C74" s="67" t="s">
        <v>93</v>
      </c>
      <c r="D74" s="75">
        <v>20</v>
      </c>
      <c r="E74" s="55">
        <v>5</v>
      </c>
      <c r="F74" s="46" t="s">
        <v>100</v>
      </c>
      <c r="G74" s="46">
        <v>5</v>
      </c>
      <c r="H74" s="46" t="s">
        <v>100</v>
      </c>
      <c r="I74" s="46">
        <v>35</v>
      </c>
      <c r="J74" s="46">
        <v>55</v>
      </c>
      <c r="K74" s="47" t="s">
        <v>100</v>
      </c>
    </row>
    <row r="75" spans="2:11" ht="15" customHeight="1" x14ac:dyDescent="0.15">
      <c r="B75" s="82" t="s">
        <v>8</v>
      </c>
      <c r="C75" s="68" t="s">
        <v>94</v>
      </c>
      <c r="D75" s="76">
        <v>111</v>
      </c>
      <c r="E75" s="53">
        <v>2.7</v>
      </c>
      <c r="F75" s="42">
        <v>7.2</v>
      </c>
      <c r="G75" s="42">
        <v>8.1</v>
      </c>
      <c r="H75" s="42">
        <v>1.8</v>
      </c>
      <c r="I75" s="42">
        <v>27</v>
      </c>
      <c r="J75" s="42">
        <v>53.2</v>
      </c>
      <c r="K75" s="43" t="s">
        <v>100</v>
      </c>
    </row>
    <row r="76" spans="2:11" ht="15" customHeight="1" x14ac:dyDescent="0.15">
      <c r="B76" s="83"/>
      <c r="C76" s="66" t="s">
        <v>95</v>
      </c>
      <c r="D76" s="74">
        <v>340</v>
      </c>
      <c r="E76" s="54">
        <v>0.6</v>
      </c>
      <c r="F76" s="44">
        <v>8.5</v>
      </c>
      <c r="G76" s="44">
        <v>14.4</v>
      </c>
      <c r="H76" s="44">
        <v>3.8</v>
      </c>
      <c r="I76" s="44">
        <v>19.399999999999999</v>
      </c>
      <c r="J76" s="44">
        <v>52.9</v>
      </c>
      <c r="K76" s="45">
        <v>0.3</v>
      </c>
    </row>
    <row r="77" spans="2:11" ht="15" customHeight="1" x14ac:dyDescent="0.15">
      <c r="B77" s="83"/>
      <c r="C77" s="66" t="s">
        <v>96</v>
      </c>
      <c r="D77" s="74">
        <v>653</v>
      </c>
      <c r="E77" s="54">
        <v>2.2999999999999998</v>
      </c>
      <c r="F77" s="44">
        <v>11.9</v>
      </c>
      <c r="G77" s="44">
        <v>10.7</v>
      </c>
      <c r="H77" s="44">
        <v>3.1</v>
      </c>
      <c r="I77" s="44">
        <v>21.4</v>
      </c>
      <c r="J77" s="44">
        <v>50.2</v>
      </c>
      <c r="K77" s="45">
        <v>0.3</v>
      </c>
    </row>
    <row r="78" spans="2:11" ht="15" customHeight="1" x14ac:dyDescent="0.15">
      <c r="B78" s="83"/>
      <c r="C78" s="66" t="s">
        <v>97</v>
      </c>
      <c r="D78" s="74">
        <v>224</v>
      </c>
      <c r="E78" s="54">
        <v>0.4</v>
      </c>
      <c r="F78" s="44">
        <v>8</v>
      </c>
      <c r="G78" s="44">
        <v>8.5</v>
      </c>
      <c r="H78" s="44">
        <v>2.2000000000000002</v>
      </c>
      <c r="I78" s="44">
        <v>22.3</v>
      </c>
      <c r="J78" s="44">
        <v>58</v>
      </c>
      <c r="K78" s="45">
        <v>0.4</v>
      </c>
    </row>
    <row r="79" spans="2:11" ht="15" customHeight="1" x14ac:dyDescent="0.15">
      <c r="B79" s="83"/>
      <c r="C79" s="66" t="s">
        <v>98</v>
      </c>
      <c r="D79" s="74">
        <v>225</v>
      </c>
      <c r="E79" s="54">
        <v>0.9</v>
      </c>
      <c r="F79" s="44">
        <v>9.3000000000000007</v>
      </c>
      <c r="G79" s="44">
        <v>9.3000000000000007</v>
      </c>
      <c r="H79" s="44">
        <v>2.7</v>
      </c>
      <c r="I79" s="44">
        <v>19.100000000000001</v>
      </c>
      <c r="J79" s="44">
        <v>58.2</v>
      </c>
      <c r="K79" s="45">
        <v>0.4</v>
      </c>
    </row>
    <row r="80" spans="2:11" ht="15" customHeight="1" x14ac:dyDescent="0.15">
      <c r="B80" s="86"/>
      <c r="C80" s="67" t="s">
        <v>99</v>
      </c>
      <c r="D80" s="75">
        <v>116</v>
      </c>
      <c r="E80" s="55">
        <v>1.7</v>
      </c>
      <c r="F80" s="46">
        <v>6.9</v>
      </c>
      <c r="G80" s="46">
        <v>15.5</v>
      </c>
      <c r="H80" s="46">
        <v>5.2</v>
      </c>
      <c r="I80" s="46">
        <v>14.7</v>
      </c>
      <c r="J80" s="46">
        <v>54.3</v>
      </c>
      <c r="K80" s="47">
        <v>1.7</v>
      </c>
    </row>
    <row r="81" spans="2:11" ht="15" customHeight="1" x14ac:dyDescent="0.15">
      <c r="B81" s="82" t="s">
        <v>9</v>
      </c>
      <c r="C81" s="68" t="s">
        <v>18</v>
      </c>
      <c r="D81" s="76">
        <v>58</v>
      </c>
      <c r="E81" s="53" t="s">
        <v>100</v>
      </c>
      <c r="F81" s="42">
        <v>13.8</v>
      </c>
      <c r="G81" s="42">
        <v>10.3</v>
      </c>
      <c r="H81" s="42">
        <v>1.7</v>
      </c>
      <c r="I81" s="42" t="s">
        <v>100</v>
      </c>
      <c r="J81" s="42">
        <v>74.099999999999994</v>
      </c>
      <c r="K81" s="43" t="s">
        <v>100</v>
      </c>
    </row>
    <row r="82" spans="2:11" ht="15" customHeight="1" x14ac:dyDescent="0.15">
      <c r="B82" s="83"/>
      <c r="C82" s="66" t="s">
        <v>19</v>
      </c>
      <c r="D82" s="74">
        <v>187</v>
      </c>
      <c r="E82" s="54">
        <v>2.7</v>
      </c>
      <c r="F82" s="44">
        <v>10.7</v>
      </c>
      <c r="G82" s="44">
        <v>15</v>
      </c>
      <c r="H82" s="44">
        <v>3.7</v>
      </c>
      <c r="I82" s="44">
        <v>7</v>
      </c>
      <c r="J82" s="44">
        <v>60.4</v>
      </c>
      <c r="K82" s="45">
        <v>0.5</v>
      </c>
    </row>
    <row r="83" spans="2:11" ht="15" customHeight="1" x14ac:dyDescent="0.15">
      <c r="B83" s="83"/>
      <c r="C83" s="66" t="s">
        <v>20</v>
      </c>
      <c r="D83" s="74">
        <v>133</v>
      </c>
      <c r="E83" s="54">
        <v>3</v>
      </c>
      <c r="F83" s="44">
        <v>17.3</v>
      </c>
      <c r="G83" s="44">
        <v>12</v>
      </c>
      <c r="H83" s="44">
        <v>3</v>
      </c>
      <c r="I83" s="44">
        <v>11.3</v>
      </c>
      <c r="J83" s="44">
        <v>53.4</v>
      </c>
      <c r="K83" s="45" t="s">
        <v>100</v>
      </c>
    </row>
    <row r="84" spans="2:11" ht="15" customHeight="1" x14ac:dyDescent="0.15">
      <c r="B84" s="83"/>
      <c r="C84" s="66" t="s">
        <v>21</v>
      </c>
      <c r="D84" s="74">
        <v>262</v>
      </c>
      <c r="E84" s="54">
        <v>1.5</v>
      </c>
      <c r="F84" s="44">
        <v>9.9</v>
      </c>
      <c r="G84" s="44">
        <v>16.8</v>
      </c>
      <c r="H84" s="44">
        <v>3.8</v>
      </c>
      <c r="I84" s="44">
        <v>19.5</v>
      </c>
      <c r="J84" s="44">
        <v>48.1</v>
      </c>
      <c r="K84" s="45">
        <v>0.4</v>
      </c>
    </row>
    <row r="85" spans="2:11" ht="15" customHeight="1" x14ac:dyDescent="0.15">
      <c r="B85" s="83"/>
      <c r="C85" s="66" t="s">
        <v>22</v>
      </c>
      <c r="D85" s="74">
        <v>295</v>
      </c>
      <c r="E85" s="54">
        <v>1.7</v>
      </c>
      <c r="F85" s="44">
        <v>10.5</v>
      </c>
      <c r="G85" s="44">
        <v>8.1</v>
      </c>
      <c r="H85" s="44">
        <v>2</v>
      </c>
      <c r="I85" s="44">
        <v>25.4</v>
      </c>
      <c r="J85" s="44">
        <v>52.2</v>
      </c>
      <c r="K85" s="45" t="s">
        <v>100</v>
      </c>
    </row>
    <row r="86" spans="2:11" ht="15" customHeight="1" x14ac:dyDescent="0.15">
      <c r="B86" s="84"/>
      <c r="C86" s="69" t="s">
        <v>23</v>
      </c>
      <c r="D86" s="77">
        <v>798</v>
      </c>
      <c r="E86" s="56">
        <v>1.1000000000000001</v>
      </c>
      <c r="F86" s="48">
        <v>7.1</v>
      </c>
      <c r="G86" s="48">
        <v>9.1</v>
      </c>
      <c r="H86" s="48">
        <v>3</v>
      </c>
      <c r="I86" s="48">
        <v>26.2</v>
      </c>
      <c r="J86" s="48">
        <v>52.8</v>
      </c>
      <c r="K86" s="49">
        <v>0.6</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CF35-71E5-45EC-87C4-BD5FAE1D6202}">
  <sheetPr codeName="Sheet38"/>
  <dimension ref="A1:N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4" ht="18" customHeight="1" x14ac:dyDescent="0.15">
      <c r="A1" s="39" t="str">
        <f>HYPERLINK("#目次!A"&amp;ROW(目次!$A$1),"[目次先頭へ戻る]")</f>
        <v>[目次先頭へ戻る]</v>
      </c>
    </row>
    <row r="2" spans="1:14" ht="18" customHeight="1" x14ac:dyDescent="0.15">
      <c r="A2" s="38" t="str">
        <f>HYPERLINK("#目次!C"&amp;ROW(目次!$C$54),"[問16-1]")</f>
        <v>[問16-1]</v>
      </c>
    </row>
    <row r="3" spans="1:14" ht="13.5" customHeight="1" x14ac:dyDescent="0.15">
      <c r="B3" s="40" t="s">
        <v>0</v>
      </c>
    </row>
    <row r="4" spans="1:14" ht="13.5" customHeight="1" x14ac:dyDescent="0.15">
      <c r="B4" s="40" t="s">
        <v>267</v>
      </c>
    </row>
    <row r="5" spans="1:14" ht="20.25" customHeight="1" x14ac:dyDescent="0.15">
      <c r="B5" s="91"/>
      <c r="C5" s="92"/>
      <c r="D5" s="105" t="s">
        <v>601</v>
      </c>
      <c r="E5" s="107" t="s">
        <v>268</v>
      </c>
      <c r="F5" s="87" t="s">
        <v>269</v>
      </c>
      <c r="G5" s="87" t="s">
        <v>602</v>
      </c>
      <c r="H5" s="87" t="s">
        <v>271</v>
      </c>
      <c r="I5" s="87" t="s">
        <v>272</v>
      </c>
      <c r="J5" s="87" t="s">
        <v>273</v>
      </c>
      <c r="K5" s="87" t="s">
        <v>274</v>
      </c>
      <c r="L5" s="87" t="s">
        <v>275</v>
      </c>
      <c r="M5" s="87" t="s">
        <v>57</v>
      </c>
      <c r="N5" s="89" t="s">
        <v>570</v>
      </c>
    </row>
    <row r="6" spans="1:14" ht="144" customHeight="1" x14ac:dyDescent="0.15">
      <c r="B6" s="93"/>
      <c r="C6" s="94"/>
      <c r="D6" s="106"/>
      <c r="E6" s="108"/>
      <c r="F6" s="88" t="s">
        <v>269</v>
      </c>
      <c r="G6" s="88" t="s">
        <v>270</v>
      </c>
      <c r="H6" s="88" t="s">
        <v>271</v>
      </c>
      <c r="I6" s="88" t="s">
        <v>272</v>
      </c>
      <c r="J6" s="88" t="s">
        <v>273</v>
      </c>
      <c r="K6" s="88" t="s">
        <v>274</v>
      </c>
      <c r="L6" s="88" t="s">
        <v>275</v>
      </c>
      <c r="M6" s="88" t="s">
        <v>57</v>
      </c>
      <c r="N6" s="90" t="s">
        <v>27</v>
      </c>
    </row>
    <row r="7" spans="1:14" ht="15" customHeight="1" x14ac:dyDescent="0.15">
      <c r="B7" s="95" t="s">
        <v>17</v>
      </c>
      <c r="C7" s="96"/>
      <c r="D7" s="72">
        <v>1298</v>
      </c>
      <c r="E7" s="60">
        <v>16.3</v>
      </c>
      <c r="F7" s="61">
        <v>29.7</v>
      </c>
      <c r="G7" s="61">
        <v>14.9</v>
      </c>
      <c r="H7" s="61">
        <v>11.2</v>
      </c>
      <c r="I7" s="61">
        <v>2</v>
      </c>
      <c r="J7" s="61">
        <v>26</v>
      </c>
      <c r="K7" s="61">
        <v>28</v>
      </c>
      <c r="L7" s="61">
        <v>3.7</v>
      </c>
      <c r="M7" s="61">
        <v>14.7</v>
      </c>
      <c r="N7" s="62">
        <v>2.2000000000000002</v>
      </c>
    </row>
    <row r="8" spans="1:14" ht="15" customHeight="1" x14ac:dyDescent="0.15">
      <c r="B8" s="85" t="s">
        <v>1</v>
      </c>
      <c r="C8" s="65" t="s">
        <v>28</v>
      </c>
      <c r="D8" s="73">
        <v>11</v>
      </c>
      <c r="E8" s="57" t="s">
        <v>100</v>
      </c>
      <c r="F8" s="58">
        <v>9.1</v>
      </c>
      <c r="G8" s="58" t="s">
        <v>100</v>
      </c>
      <c r="H8" s="58">
        <v>9.1</v>
      </c>
      <c r="I8" s="58" t="s">
        <v>100</v>
      </c>
      <c r="J8" s="58">
        <v>36.4</v>
      </c>
      <c r="K8" s="58">
        <v>18.2</v>
      </c>
      <c r="L8" s="58">
        <v>18.2</v>
      </c>
      <c r="M8" s="58">
        <v>9.1</v>
      </c>
      <c r="N8" s="59" t="s">
        <v>100</v>
      </c>
    </row>
    <row r="9" spans="1:14" ht="15" customHeight="1" x14ac:dyDescent="0.15">
      <c r="B9" s="83"/>
      <c r="C9" s="66" t="s">
        <v>29</v>
      </c>
      <c r="D9" s="74">
        <v>52</v>
      </c>
      <c r="E9" s="54">
        <v>21.2</v>
      </c>
      <c r="F9" s="44">
        <v>30.8</v>
      </c>
      <c r="G9" s="44">
        <v>7.7</v>
      </c>
      <c r="H9" s="44">
        <v>9.6</v>
      </c>
      <c r="I9" s="44">
        <v>1.9</v>
      </c>
      <c r="J9" s="44">
        <v>19.2</v>
      </c>
      <c r="K9" s="44">
        <v>30.8</v>
      </c>
      <c r="L9" s="44">
        <v>1.9</v>
      </c>
      <c r="M9" s="44">
        <v>11.5</v>
      </c>
      <c r="N9" s="45" t="s">
        <v>100</v>
      </c>
    </row>
    <row r="10" spans="1:14" ht="15" customHeight="1" x14ac:dyDescent="0.15">
      <c r="B10" s="83"/>
      <c r="C10" s="66" t="s">
        <v>30</v>
      </c>
      <c r="D10" s="74">
        <v>57</v>
      </c>
      <c r="E10" s="54">
        <v>14</v>
      </c>
      <c r="F10" s="44">
        <v>49.1</v>
      </c>
      <c r="G10" s="44">
        <v>24.6</v>
      </c>
      <c r="H10" s="44">
        <v>14</v>
      </c>
      <c r="I10" s="44">
        <v>3.5</v>
      </c>
      <c r="J10" s="44">
        <v>19.3</v>
      </c>
      <c r="K10" s="44">
        <v>17.5</v>
      </c>
      <c r="L10" s="44">
        <v>3.5</v>
      </c>
      <c r="M10" s="44">
        <v>12.3</v>
      </c>
      <c r="N10" s="45" t="s">
        <v>100</v>
      </c>
    </row>
    <row r="11" spans="1:14" ht="15" customHeight="1" x14ac:dyDescent="0.15">
      <c r="B11" s="83"/>
      <c r="C11" s="66" t="s">
        <v>31</v>
      </c>
      <c r="D11" s="74">
        <v>73</v>
      </c>
      <c r="E11" s="54">
        <v>9.6</v>
      </c>
      <c r="F11" s="44">
        <v>32.9</v>
      </c>
      <c r="G11" s="44">
        <v>15.1</v>
      </c>
      <c r="H11" s="44">
        <v>16.399999999999999</v>
      </c>
      <c r="I11" s="44" t="s">
        <v>100</v>
      </c>
      <c r="J11" s="44">
        <v>19.2</v>
      </c>
      <c r="K11" s="44">
        <v>28.8</v>
      </c>
      <c r="L11" s="44">
        <v>2.7</v>
      </c>
      <c r="M11" s="44">
        <v>13.7</v>
      </c>
      <c r="N11" s="45" t="s">
        <v>100</v>
      </c>
    </row>
    <row r="12" spans="1:14" ht="15" customHeight="1" x14ac:dyDescent="0.15">
      <c r="B12" s="83"/>
      <c r="C12" s="66" t="s">
        <v>32</v>
      </c>
      <c r="D12" s="74">
        <v>107</v>
      </c>
      <c r="E12" s="54">
        <v>13.1</v>
      </c>
      <c r="F12" s="44">
        <v>25.2</v>
      </c>
      <c r="G12" s="44">
        <v>13.1</v>
      </c>
      <c r="H12" s="44">
        <v>13.1</v>
      </c>
      <c r="I12" s="44">
        <v>2.8</v>
      </c>
      <c r="J12" s="44">
        <v>23.4</v>
      </c>
      <c r="K12" s="44">
        <v>30.8</v>
      </c>
      <c r="L12" s="44">
        <v>2.8</v>
      </c>
      <c r="M12" s="44">
        <v>17.8</v>
      </c>
      <c r="N12" s="45">
        <v>3.7</v>
      </c>
    </row>
    <row r="13" spans="1:14" ht="15" customHeight="1" x14ac:dyDescent="0.15">
      <c r="B13" s="83"/>
      <c r="C13" s="66" t="s">
        <v>33</v>
      </c>
      <c r="D13" s="74">
        <v>52</v>
      </c>
      <c r="E13" s="54">
        <v>19.2</v>
      </c>
      <c r="F13" s="44">
        <v>28.8</v>
      </c>
      <c r="G13" s="44">
        <v>11.5</v>
      </c>
      <c r="H13" s="44">
        <v>17.3</v>
      </c>
      <c r="I13" s="44">
        <v>3.8</v>
      </c>
      <c r="J13" s="44">
        <v>26.9</v>
      </c>
      <c r="K13" s="44">
        <v>36.5</v>
      </c>
      <c r="L13" s="44">
        <v>9.6</v>
      </c>
      <c r="M13" s="44">
        <v>11.5</v>
      </c>
      <c r="N13" s="45">
        <v>1.9</v>
      </c>
    </row>
    <row r="14" spans="1:14" ht="15" customHeight="1" x14ac:dyDescent="0.15">
      <c r="B14" s="83"/>
      <c r="C14" s="66" t="s">
        <v>34</v>
      </c>
      <c r="D14" s="74">
        <v>52</v>
      </c>
      <c r="E14" s="54">
        <v>11.5</v>
      </c>
      <c r="F14" s="44">
        <v>26.9</v>
      </c>
      <c r="G14" s="44">
        <v>13.5</v>
      </c>
      <c r="H14" s="44">
        <v>28.8</v>
      </c>
      <c r="I14" s="44">
        <v>1.9</v>
      </c>
      <c r="J14" s="44">
        <v>36.5</v>
      </c>
      <c r="K14" s="44">
        <v>36.5</v>
      </c>
      <c r="L14" s="44">
        <v>1.9</v>
      </c>
      <c r="M14" s="44">
        <v>11.5</v>
      </c>
      <c r="N14" s="45" t="s">
        <v>100</v>
      </c>
    </row>
    <row r="15" spans="1:14" ht="15" customHeight="1" x14ac:dyDescent="0.15">
      <c r="B15" s="83"/>
      <c r="C15" s="66" t="s">
        <v>35</v>
      </c>
      <c r="D15" s="74">
        <v>47</v>
      </c>
      <c r="E15" s="54">
        <v>17</v>
      </c>
      <c r="F15" s="44">
        <v>34</v>
      </c>
      <c r="G15" s="44">
        <v>12.8</v>
      </c>
      <c r="H15" s="44">
        <v>14.9</v>
      </c>
      <c r="I15" s="44">
        <v>2.1</v>
      </c>
      <c r="J15" s="44">
        <v>19.100000000000001</v>
      </c>
      <c r="K15" s="44">
        <v>25.5</v>
      </c>
      <c r="L15" s="44">
        <v>6.4</v>
      </c>
      <c r="M15" s="44">
        <v>12.8</v>
      </c>
      <c r="N15" s="45">
        <v>4.3</v>
      </c>
    </row>
    <row r="16" spans="1:14" ht="15" customHeight="1" x14ac:dyDescent="0.15">
      <c r="B16" s="83"/>
      <c r="C16" s="66" t="s">
        <v>36</v>
      </c>
      <c r="D16" s="74">
        <v>85</v>
      </c>
      <c r="E16" s="54">
        <v>15.3</v>
      </c>
      <c r="F16" s="44">
        <v>18.8</v>
      </c>
      <c r="G16" s="44">
        <v>17.600000000000001</v>
      </c>
      <c r="H16" s="44">
        <v>10.6</v>
      </c>
      <c r="I16" s="44">
        <v>1.2</v>
      </c>
      <c r="J16" s="44">
        <v>17.600000000000001</v>
      </c>
      <c r="K16" s="44">
        <v>36.5</v>
      </c>
      <c r="L16" s="44">
        <v>5.9</v>
      </c>
      <c r="M16" s="44">
        <v>14.1</v>
      </c>
      <c r="N16" s="45">
        <v>1.2</v>
      </c>
    </row>
    <row r="17" spans="2:14" ht="15" customHeight="1" x14ac:dyDescent="0.15">
      <c r="B17" s="83"/>
      <c r="C17" s="66" t="s">
        <v>37</v>
      </c>
      <c r="D17" s="74">
        <v>8</v>
      </c>
      <c r="E17" s="54">
        <v>25</v>
      </c>
      <c r="F17" s="44">
        <v>25</v>
      </c>
      <c r="G17" s="44">
        <v>12.5</v>
      </c>
      <c r="H17" s="44">
        <v>12.5</v>
      </c>
      <c r="I17" s="44" t="s">
        <v>100</v>
      </c>
      <c r="J17" s="44">
        <v>25</v>
      </c>
      <c r="K17" s="44">
        <v>25</v>
      </c>
      <c r="L17" s="44" t="s">
        <v>100</v>
      </c>
      <c r="M17" s="44">
        <v>12.5</v>
      </c>
      <c r="N17" s="45" t="s">
        <v>100</v>
      </c>
    </row>
    <row r="18" spans="2:14" ht="15" customHeight="1" x14ac:dyDescent="0.15">
      <c r="B18" s="83"/>
      <c r="C18" s="66" t="s">
        <v>38</v>
      </c>
      <c r="D18" s="74">
        <v>67</v>
      </c>
      <c r="E18" s="54">
        <v>17.899999999999999</v>
      </c>
      <c r="F18" s="44">
        <v>52.2</v>
      </c>
      <c r="G18" s="44">
        <v>10.4</v>
      </c>
      <c r="H18" s="44">
        <v>10.4</v>
      </c>
      <c r="I18" s="44">
        <v>1.5</v>
      </c>
      <c r="J18" s="44">
        <v>26.9</v>
      </c>
      <c r="K18" s="44">
        <v>13.4</v>
      </c>
      <c r="L18" s="44">
        <v>3</v>
      </c>
      <c r="M18" s="44">
        <v>10.4</v>
      </c>
      <c r="N18" s="45">
        <v>1.5</v>
      </c>
    </row>
    <row r="19" spans="2:14" ht="15" customHeight="1" x14ac:dyDescent="0.15">
      <c r="B19" s="83"/>
      <c r="C19" s="66" t="s">
        <v>39</v>
      </c>
      <c r="D19" s="74">
        <v>80</v>
      </c>
      <c r="E19" s="54">
        <v>15</v>
      </c>
      <c r="F19" s="44">
        <v>47.5</v>
      </c>
      <c r="G19" s="44">
        <v>30</v>
      </c>
      <c r="H19" s="44">
        <v>12.5</v>
      </c>
      <c r="I19" s="44">
        <v>3.8</v>
      </c>
      <c r="J19" s="44">
        <v>35</v>
      </c>
      <c r="K19" s="44">
        <v>13.8</v>
      </c>
      <c r="L19" s="44">
        <v>3.8</v>
      </c>
      <c r="M19" s="44">
        <v>15</v>
      </c>
      <c r="N19" s="45">
        <v>1.3</v>
      </c>
    </row>
    <row r="20" spans="2:14" ht="15" customHeight="1" x14ac:dyDescent="0.15">
      <c r="B20" s="83"/>
      <c r="C20" s="66" t="s">
        <v>40</v>
      </c>
      <c r="D20" s="74">
        <v>103</v>
      </c>
      <c r="E20" s="54">
        <v>13.6</v>
      </c>
      <c r="F20" s="44">
        <v>35</v>
      </c>
      <c r="G20" s="44">
        <v>19.399999999999999</v>
      </c>
      <c r="H20" s="44">
        <v>10.7</v>
      </c>
      <c r="I20" s="44">
        <v>1.9</v>
      </c>
      <c r="J20" s="44">
        <v>33</v>
      </c>
      <c r="K20" s="44">
        <v>19.399999999999999</v>
      </c>
      <c r="L20" s="44">
        <v>1.9</v>
      </c>
      <c r="M20" s="44">
        <v>14.6</v>
      </c>
      <c r="N20" s="45" t="s">
        <v>100</v>
      </c>
    </row>
    <row r="21" spans="2:14" ht="15" customHeight="1" x14ac:dyDescent="0.15">
      <c r="B21" s="83"/>
      <c r="C21" s="66" t="s">
        <v>41</v>
      </c>
      <c r="D21" s="74">
        <v>155</v>
      </c>
      <c r="E21" s="54">
        <v>13.5</v>
      </c>
      <c r="F21" s="44">
        <v>30.3</v>
      </c>
      <c r="G21" s="44">
        <v>20</v>
      </c>
      <c r="H21" s="44">
        <v>7.7</v>
      </c>
      <c r="I21" s="44">
        <v>0.6</v>
      </c>
      <c r="J21" s="44">
        <v>29.7</v>
      </c>
      <c r="K21" s="44">
        <v>26.5</v>
      </c>
      <c r="L21" s="44">
        <v>3.2</v>
      </c>
      <c r="M21" s="44">
        <v>14.8</v>
      </c>
      <c r="N21" s="45">
        <v>0.6</v>
      </c>
    </row>
    <row r="22" spans="2:14" ht="15" customHeight="1" x14ac:dyDescent="0.15">
      <c r="B22" s="83"/>
      <c r="C22" s="66" t="s">
        <v>42</v>
      </c>
      <c r="D22" s="74">
        <v>68</v>
      </c>
      <c r="E22" s="54">
        <v>10.3</v>
      </c>
      <c r="F22" s="44">
        <v>26.5</v>
      </c>
      <c r="G22" s="44">
        <v>11.8</v>
      </c>
      <c r="H22" s="44">
        <v>10.3</v>
      </c>
      <c r="I22" s="44">
        <v>4.4000000000000004</v>
      </c>
      <c r="J22" s="44">
        <v>27.9</v>
      </c>
      <c r="K22" s="44">
        <v>29.4</v>
      </c>
      <c r="L22" s="44">
        <v>5.9</v>
      </c>
      <c r="M22" s="44">
        <v>20.6</v>
      </c>
      <c r="N22" s="45">
        <v>4.4000000000000004</v>
      </c>
    </row>
    <row r="23" spans="2:14" ht="15" customHeight="1" x14ac:dyDescent="0.15">
      <c r="B23" s="83"/>
      <c r="C23" s="66" t="s">
        <v>43</v>
      </c>
      <c r="D23" s="74">
        <v>46</v>
      </c>
      <c r="E23" s="54">
        <v>19.600000000000001</v>
      </c>
      <c r="F23" s="44">
        <v>23.9</v>
      </c>
      <c r="G23" s="44">
        <v>15.2</v>
      </c>
      <c r="H23" s="44">
        <v>19.600000000000001</v>
      </c>
      <c r="I23" s="44">
        <v>2.2000000000000002</v>
      </c>
      <c r="J23" s="44">
        <v>28.3</v>
      </c>
      <c r="K23" s="44">
        <v>30.4</v>
      </c>
      <c r="L23" s="44">
        <v>2.2000000000000002</v>
      </c>
      <c r="M23" s="44">
        <v>17.399999999999999</v>
      </c>
      <c r="N23" s="45" t="s">
        <v>100</v>
      </c>
    </row>
    <row r="24" spans="2:14" ht="15" customHeight="1" x14ac:dyDescent="0.15">
      <c r="B24" s="83"/>
      <c r="C24" s="66" t="s">
        <v>44</v>
      </c>
      <c r="D24" s="74">
        <v>50</v>
      </c>
      <c r="E24" s="54">
        <v>18</v>
      </c>
      <c r="F24" s="44">
        <v>12</v>
      </c>
      <c r="G24" s="44">
        <v>10</v>
      </c>
      <c r="H24" s="44">
        <v>4</v>
      </c>
      <c r="I24" s="44">
        <v>4</v>
      </c>
      <c r="J24" s="44">
        <v>30</v>
      </c>
      <c r="K24" s="44">
        <v>44</v>
      </c>
      <c r="L24" s="44">
        <v>4</v>
      </c>
      <c r="M24" s="44">
        <v>16</v>
      </c>
      <c r="N24" s="45" t="s">
        <v>100</v>
      </c>
    </row>
    <row r="25" spans="2:14" ht="15" customHeight="1" x14ac:dyDescent="0.15">
      <c r="B25" s="83"/>
      <c r="C25" s="66" t="s">
        <v>45</v>
      </c>
      <c r="D25" s="74">
        <v>154</v>
      </c>
      <c r="E25" s="54">
        <v>27.9</v>
      </c>
      <c r="F25" s="44">
        <v>16.2</v>
      </c>
      <c r="G25" s="44">
        <v>7.1</v>
      </c>
      <c r="H25" s="44">
        <v>3.9</v>
      </c>
      <c r="I25" s="44">
        <v>1.3</v>
      </c>
      <c r="J25" s="44">
        <v>25.3</v>
      </c>
      <c r="K25" s="44">
        <v>37</v>
      </c>
      <c r="L25" s="44">
        <v>1.9</v>
      </c>
      <c r="M25" s="44">
        <v>15.6</v>
      </c>
      <c r="N25" s="45">
        <v>7.1</v>
      </c>
    </row>
    <row r="26" spans="2:14"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5" t="s">
        <v>100</v>
      </c>
    </row>
    <row r="27" spans="2:14" ht="15" customHeight="1" x14ac:dyDescent="0.15">
      <c r="B27" s="83"/>
      <c r="C27" s="66" t="s">
        <v>47</v>
      </c>
      <c r="D27" s="74">
        <v>1</v>
      </c>
      <c r="E27" s="54" t="s">
        <v>100</v>
      </c>
      <c r="F27" s="44" t="s">
        <v>100</v>
      </c>
      <c r="G27" s="44" t="s">
        <v>100</v>
      </c>
      <c r="H27" s="44" t="s">
        <v>100</v>
      </c>
      <c r="I27" s="44" t="s">
        <v>100</v>
      </c>
      <c r="J27" s="44" t="s">
        <v>100</v>
      </c>
      <c r="K27" s="44">
        <v>100</v>
      </c>
      <c r="L27" s="44" t="s">
        <v>100</v>
      </c>
      <c r="M27" s="44" t="s">
        <v>100</v>
      </c>
      <c r="N27" s="45" t="s">
        <v>100</v>
      </c>
    </row>
    <row r="28" spans="2:14" ht="15" customHeight="1" x14ac:dyDescent="0.15">
      <c r="B28" s="83"/>
      <c r="C28" s="66" t="s">
        <v>48</v>
      </c>
      <c r="D28" s="74">
        <v>2</v>
      </c>
      <c r="E28" s="54" t="s">
        <v>100</v>
      </c>
      <c r="F28" s="44">
        <v>50</v>
      </c>
      <c r="G28" s="44">
        <v>50</v>
      </c>
      <c r="H28" s="44" t="s">
        <v>100</v>
      </c>
      <c r="I28" s="44" t="s">
        <v>100</v>
      </c>
      <c r="J28" s="44" t="s">
        <v>100</v>
      </c>
      <c r="K28" s="44" t="s">
        <v>100</v>
      </c>
      <c r="L28" s="44" t="s">
        <v>100</v>
      </c>
      <c r="M28" s="44">
        <v>50</v>
      </c>
      <c r="N28" s="45" t="s">
        <v>100</v>
      </c>
    </row>
    <row r="29" spans="2:14" ht="15" customHeight="1" x14ac:dyDescent="0.15">
      <c r="B29" s="83"/>
      <c r="C29" s="66" t="s">
        <v>49</v>
      </c>
      <c r="D29" s="74" t="s">
        <v>100</v>
      </c>
      <c r="E29" s="54" t="s">
        <v>100</v>
      </c>
      <c r="F29" s="44" t="s">
        <v>100</v>
      </c>
      <c r="G29" s="44" t="s">
        <v>100</v>
      </c>
      <c r="H29" s="44" t="s">
        <v>100</v>
      </c>
      <c r="I29" s="44" t="s">
        <v>100</v>
      </c>
      <c r="J29" s="44" t="s">
        <v>100</v>
      </c>
      <c r="K29" s="44" t="s">
        <v>100</v>
      </c>
      <c r="L29" s="44" t="s">
        <v>100</v>
      </c>
      <c r="M29" s="44" t="s">
        <v>100</v>
      </c>
      <c r="N29" s="45" t="s">
        <v>100</v>
      </c>
    </row>
    <row r="30" spans="2:14" ht="15" customHeight="1" x14ac:dyDescent="0.15">
      <c r="B30" s="83"/>
      <c r="C30" s="66" t="s">
        <v>50</v>
      </c>
      <c r="D30" s="74">
        <v>1</v>
      </c>
      <c r="E30" s="54">
        <v>100</v>
      </c>
      <c r="F30" s="44" t="s">
        <v>100</v>
      </c>
      <c r="G30" s="44" t="s">
        <v>100</v>
      </c>
      <c r="H30" s="44" t="s">
        <v>100</v>
      </c>
      <c r="I30" s="44" t="s">
        <v>100</v>
      </c>
      <c r="J30" s="44" t="s">
        <v>100</v>
      </c>
      <c r="K30" s="44" t="s">
        <v>100</v>
      </c>
      <c r="L30" s="44" t="s">
        <v>100</v>
      </c>
      <c r="M30" s="44" t="s">
        <v>100</v>
      </c>
      <c r="N30" s="45" t="s">
        <v>100</v>
      </c>
    </row>
    <row r="31" spans="2:14" ht="15" customHeight="1" x14ac:dyDescent="0.15">
      <c r="B31" s="83"/>
      <c r="C31" s="66" t="s">
        <v>51</v>
      </c>
      <c r="D31" s="74">
        <v>1</v>
      </c>
      <c r="E31" s="54" t="s">
        <v>100</v>
      </c>
      <c r="F31" s="44" t="s">
        <v>100</v>
      </c>
      <c r="G31" s="44" t="s">
        <v>100</v>
      </c>
      <c r="H31" s="44" t="s">
        <v>100</v>
      </c>
      <c r="I31" s="44" t="s">
        <v>100</v>
      </c>
      <c r="J31" s="44" t="s">
        <v>100</v>
      </c>
      <c r="K31" s="44">
        <v>100</v>
      </c>
      <c r="L31" s="44" t="s">
        <v>100</v>
      </c>
      <c r="M31" s="44" t="s">
        <v>100</v>
      </c>
      <c r="N31" s="45" t="s">
        <v>100</v>
      </c>
    </row>
    <row r="32" spans="2:14"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5" t="s">
        <v>100</v>
      </c>
    </row>
    <row r="33" spans="2:14"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5" t="s">
        <v>100</v>
      </c>
    </row>
    <row r="34" spans="2:14"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7" t="s">
        <v>100</v>
      </c>
    </row>
    <row r="35" spans="2:14" ht="15" customHeight="1" x14ac:dyDescent="0.15">
      <c r="B35" s="82" t="s">
        <v>2</v>
      </c>
      <c r="C35" s="68" t="s">
        <v>55</v>
      </c>
      <c r="D35" s="76">
        <v>536</v>
      </c>
      <c r="E35" s="53">
        <v>14.4</v>
      </c>
      <c r="F35" s="42">
        <v>29.3</v>
      </c>
      <c r="G35" s="42">
        <v>14.4</v>
      </c>
      <c r="H35" s="42">
        <v>14.9</v>
      </c>
      <c r="I35" s="42">
        <v>2.1</v>
      </c>
      <c r="J35" s="42">
        <v>22.6</v>
      </c>
      <c r="K35" s="42">
        <v>30.4</v>
      </c>
      <c r="L35" s="42">
        <v>4.5</v>
      </c>
      <c r="M35" s="42">
        <v>13.6</v>
      </c>
      <c r="N35" s="43">
        <v>1.5</v>
      </c>
    </row>
    <row r="36" spans="2:14" ht="15" customHeight="1" x14ac:dyDescent="0.15">
      <c r="B36" s="83"/>
      <c r="C36" s="66" t="s">
        <v>56</v>
      </c>
      <c r="D36" s="74">
        <v>731</v>
      </c>
      <c r="E36" s="54">
        <v>17.600000000000001</v>
      </c>
      <c r="F36" s="44">
        <v>29.8</v>
      </c>
      <c r="G36" s="44">
        <v>15.6</v>
      </c>
      <c r="H36" s="44">
        <v>8.9</v>
      </c>
      <c r="I36" s="44">
        <v>2.1</v>
      </c>
      <c r="J36" s="44">
        <v>29.3</v>
      </c>
      <c r="K36" s="44">
        <v>26.8</v>
      </c>
      <c r="L36" s="44">
        <v>3</v>
      </c>
      <c r="M36" s="44">
        <v>15.3</v>
      </c>
      <c r="N36" s="45">
        <v>2.2999999999999998</v>
      </c>
    </row>
    <row r="37" spans="2:14" ht="15" customHeight="1" x14ac:dyDescent="0.15">
      <c r="B37" s="86"/>
      <c r="C37" s="67" t="s">
        <v>57</v>
      </c>
      <c r="D37" s="75">
        <v>6</v>
      </c>
      <c r="E37" s="55">
        <v>16.7</v>
      </c>
      <c r="F37" s="46">
        <v>16.7</v>
      </c>
      <c r="G37" s="46">
        <v>16.7</v>
      </c>
      <c r="H37" s="46" t="s">
        <v>100</v>
      </c>
      <c r="I37" s="46" t="s">
        <v>100</v>
      </c>
      <c r="J37" s="46" t="s">
        <v>100</v>
      </c>
      <c r="K37" s="46">
        <v>33.299999999999997</v>
      </c>
      <c r="L37" s="46" t="s">
        <v>100</v>
      </c>
      <c r="M37" s="46">
        <v>33.299999999999997</v>
      </c>
      <c r="N37" s="47" t="s">
        <v>100</v>
      </c>
    </row>
    <row r="38" spans="2:14" ht="15" customHeight="1" x14ac:dyDescent="0.15">
      <c r="B38" s="82" t="s">
        <v>3</v>
      </c>
      <c r="C38" s="68" t="s">
        <v>58</v>
      </c>
      <c r="D38" s="76">
        <v>19</v>
      </c>
      <c r="E38" s="53">
        <v>10.5</v>
      </c>
      <c r="F38" s="42">
        <v>15.8</v>
      </c>
      <c r="G38" s="42">
        <v>5.3</v>
      </c>
      <c r="H38" s="42">
        <v>10.5</v>
      </c>
      <c r="I38" s="42" t="s">
        <v>100</v>
      </c>
      <c r="J38" s="42">
        <v>31.6</v>
      </c>
      <c r="K38" s="42">
        <v>21.1</v>
      </c>
      <c r="L38" s="42">
        <v>10.5</v>
      </c>
      <c r="M38" s="42">
        <v>10.5</v>
      </c>
      <c r="N38" s="43" t="s">
        <v>100</v>
      </c>
    </row>
    <row r="39" spans="2:14" ht="15" customHeight="1" x14ac:dyDescent="0.15">
      <c r="B39" s="83"/>
      <c r="C39" s="66" t="s">
        <v>59</v>
      </c>
      <c r="D39" s="74">
        <v>120</v>
      </c>
      <c r="E39" s="54">
        <v>19.2</v>
      </c>
      <c r="F39" s="44">
        <v>42.5</v>
      </c>
      <c r="G39" s="44">
        <v>9.1999999999999993</v>
      </c>
      <c r="H39" s="44">
        <v>10</v>
      </c>
      <c r="I39" s="44">
        <v>1.7</v>
      </c>
      <c r="J39" s="44">
        <v>23.3</v>
      </c>
      <c r="K39" s="44">
        <v>21.7</v>
      </c>
      <c r="L39" s="44">
        <v>2.5</v>
      </c>
      <c r="M39" s="44">
        <v>10.8</v>
      </c>
      <c r="N39" s="45">
        <v>0.8</v>
      </c>
    </row>
    <row r="40" spans="2:14" ht="15" customHeight="1" x14ac:dyDescent="0.15">
      <c r="B40" s="83"/>
      <c r="C40" s="66" t="s">
        <v>60</v>
      </c>
      <c r="D40" s="74">
        <v>139</v>
      </c>
      <c r="E40" s="54">
        <v>14.4</v>
      </c>
      <c r="F40" s="44">
        <v>48.2</v>
      </c>
      <c r="G40" s="44">
        <v>28.1</v>
      </c>
      <c r="H40" s="44">
        <v>12.9</v>
      </c>
      <c r="I40" s="44">
        <v>3.6</v>
      </c>
      <c r="J40" s="44">
        <v>28.1</v>
      </c>
      <c r="K40" s="44">
        <v>15.1</v>
      </c>
      <c r="L40" s="44">
        <v>3.6</v>
      </c>
      <c r="M40" s="44">
        <v>14.4</v>
      </c>
      <c r="N40" s="45">
        <v>0.7</v>
      </c>
    </row>
    <row r="41" spans="2:14" ht="15" customHeight="1" x14ac:dyDescent="0.15">
      <c r="B41" s="83"/>
      <c r="C41" s="66" t="s">
        <v>61</v>
      </c>
      <c r="D41" s="74">
        <v>176</v>
      </c>
      <c r="E41" s="54">
        <v>11.9</v>
      </c>
      <c r="F41" s="44">
        <v>34.1</v>
      </c>
      <c r="G41" s="44">
        <v>17.600000000000001</v>
      </c>
      <c r="H41" s="44">
        <v>13.1</v>
      </c>
      <c r="I41" s="44">
        <v>1.1000000000000001</v>
      </c>
      <c r="J41" s="44">
        <v>27.3</v>
      </c>
      <c r="K41" s="44">
        <v>23.3</v>
      </c>
      <c r="L41" s="44">
        <v>2.2999999999999998</v>
      </c>
      <c r="M41" s="44">
        <v>14.2</v>
      </c>
      <c r="N41" s="45" t="s">
        <v>100</v>
      </c>
    </row>
    <row r="42" spans="2:14" ht="15" customHeight="1" x14ac:dyDescent="0.15">
      <c r="B42" s="83"/>
      <c r="C42" s="66" t="s">
        <v>62</v>
      </c>
      <c r="D42" s="74">
        <v>264</v>
      </c>
      <c r="E42" s="54">
        <v>13.6</v>
      </c>
      <c r="F42" s="44">
        <v>28</v>
      </c>
      <c r="G42" s="44">
        <v>17</v>
      </c>
      <c r="H42" s="44">
        <v>10.199999999999999</v>
      </c>
      <c r="I42" s="44">
        <v>1.5</v>
      </c>
      <c r="J42" s="44">
        <v>26.9</v>
      </c>
      <c r="K42" s="44">
        <v>28</v>
      </c>
      <c r="L42" s="44">
        <v>3</v>
      </c>
      <c r="M42" s="44">
        <v>15.9</v>
      </c>
      <c r="N42" s="45">
        <v>1.9</v>
      </c>
    </row>
    <row r="43" spans="2:14" ht="15" customHeight="1" x14ac:dyDescent="0.15">
      <c r="B43" s="83"/>
      <c r="C43" s="66" t="s">
        <v>63</v>
      </c>
      <c r="D43" s="74">
        <v>121</v>
      </c>
      <c r="E43" s="54">
        <v>14</v>
      </c>
      <c r="F43" s="44">
        <v>27.3</v>
      </c>
      <c r="G43" s="44">
        <v>11.6</v>
      </c>
      <c r="H43" s="44">
        <v>13.2</v>
      </c>
      <c r="I43" s="44">
        <v>4.0999999999999996</v>
      </c>
      <c r="J43" s="44">
        <v>27.3</v>
      </c>
      <c r="K43" s="44">
        <v>33.1</v>
      </c>
      <c r="L43" s="44">
        <v>7.4</v>
      </c>
      <c r="M43" s="44">
        <v>16.5</v>
      </c>
      <c r="N43" s="45">
        <v>3.3</v>
      </c>
    </row>
    <row r="44" spans="2:14" ht="15" customHeight="1" x14ac:dyDescent="0.15">
      <c r="B44" s="83"/>
      <c r="C44" s="66" t="s">
        <v>64</v>
      </c>
      <c r="D44" s="74">
        <v>98</v>
      </c>
      <c r="E44" s="54">
        <v>15.3</v>
      </c>
      <c r="F44" s="44">
        <v>25.5</v>
      </c>
      <c r="G44" s="44">
        <v>14.3</v>
      </c>
      <c r="H44" s="44">
        <v>24.5</v>
      </c>
      <c r="I44" s="44">
        <v>2</v>
      </c>
      <c r="J44" s="44">
        <v>32.700000000000003</v>
      </c>
      <c r="K44" s="44">
        <v>33.700000000000003</v>
      </c>
      <c r="L44" s="44">
        <v>2</v>
      </c>
      <c r="M44" s="44">
        <v>14.3</v>
      </c>
      <c r="N44" s="45" t="s">
        <v>100</v>
      </c>
    </row>
    <row r="45" spans="2:14" ht="15" customHeight="1" x14ac:dyDescent="0.15">
      <c r="B45" s="83"/>
      <c r="C45" s="66" t="s">
        <v>65</v>
      </c>
      <c r="D45" s="74">
        <v>97</v>
      </c>
      <c r="E45" s="54">
        <v>17.5</v>
      </c>
      <c r="F45" s="44">
        <v>22.7</v>
      </c>
      <c r="G45" s="44">
        <v>11.3</v>
      </c>
      <c r="H45" s="44">
        <v>9.3000000000000007</v>
      </c>
      <c r="I45" s="44">
        <v>3.1</v>
      </c>
      <c r="J45" s="44">
        <v>24.7</v>
      </c>
      <c r="K45" s="44">
        <v>35.1</v>
      </c>
      <c r="L45" s="44">
        <v>5.2</v>
      </c>
      <c r="M45" s="44">
        <v>14.4</v>
      </c>
      <c r="N45" s="45">
        <v>2.1</v>
      </c>
    </row>
    <row r="46" spans="2:14" ht="15" customHeight="1" x14ac:dyDescent="0.15">
      <c r="B46" s="86"/>
      <c r="C46" s="67" t="s">
        <v>66</v>
      </c>
      <c r="D46" s="75">
        <v>240</v>
      </c>
      <c r="E46" s="55">
        <v>23.3</v>
      </c>
      <c r="F46" s="46">
        <v>17.5</v>
      </c>
      <c r="G46" s="46">
        <v>10.8</v>
      </c>
      <c r="H46" s="46">
        <v>6.3</v>
      </c>
      <c r="I46" s="46">
        <v>1.3</v>
      </c>
      <c r="J46" s="46">
        <v>22.5</v>
      </c>
      <c r="K46" s="46">
        <v>36.700000000000003</v>
      </c>
      <c r="L46" s="46">
        <v>3.3</v>
      </c>
      <c r="M46" s="46">
        <v>15</v>
      </c>
      <c r="N46" s="47">
        <v>5</v>
      </c>
    </row>
    <row r="47" spans="2:14" ht="15" customHeight="1" x14ac:dyDescent="0.15">
      <c r="B47" s="82" t="s">
        <v>4</v>
      </c>
      <c r="C47" s="68" t="s">
        <v>67</v>
      </c>
      <c r="D47" s="76">
        <v>102</v>
      </c>
      <c r="E47" s="53">
        <v>12.7</v>
      </c>
      <c r="F47" s="42">
        <v>28.4</v>
      </c>
      <c r="G47" s="42">
        <v>15.7</v>
      </c>
      <c r="H47" s="42">
        <v>13.7</v>
      </c>
      <c r="I47" s="42">
        <v>1</v>
      </c>
      <c r="J47" s="42">
        <v>20.6</v>
      </c>
      <c r="K47" s="42">
        <v>39.200000000000003</v>
      </c>
      <c r="L47" s="42">
        <v>2.9</v>
      </c>
      <c r="M47" s="42">
        <v>13.7</v>
      </c>
      <c r="N47" s="43">
        <v>2</v>
      </c>
    </row>
    <row r="48" spans="2:14" ht="15" customHeight="1" x14ac:dyDescent="0.15">
      <c r="B48" s="83"/>
      <c r="C48" s="66" t="s">
        <v>68</v>
      </c>
      <c r="D48" s="74">
        <v>8</v>
      </c>
      <c r="E48" s="54">
        <v>37.5</v>
      </c>
      <c r="F48" s="44">
        <v>12.5</v>
      </c>
      <c r="G48" s="44" t="s">
        <v>100</v>
      </c>
      <c r="H48" s="44">
        <v>12.5</v>
      </c>
      <c r="I48" s="44" t="s">
        <v>100</v>
      </c>
      <c r="J48" s="44">
        <v>37.5</v>
      </c>
      <c r="K48" s="44">
        <v>50</v>
      </c>
      <c r="L48" s="44" t="s">
        <v>100</v>
      </c>
      <c r="M48" s="44">
        <v>25</v>
      </c>
      <c r="N48" s="45" t="s">
        <v>100</v>
      </c>
    </row>
    <row r="49" spans="2:14" ht="15" customHeight="1" x14ac:dyDescent="0.15">
      <c r="B49" s="83"/>
      <c r="C49" s="66" t="s">
        <v>69</v>
      </c>
      <c r="D49" s="74">
        <v>516</v>
      </c>
      <c r="E49" s="54">
        <v>15.7</v>
      </c>
      <c r="F49" s="44">
        <v>39.299999999999997</v>
      </c>
      <c r="G49" s="44">
        <v>17.600000000000001</v>
      </c>
      <c r="H49" s="44">
        <v>13.2</v>
      </c>
      <c r="I49" s="44">
        <v>1.9</v>
      </c>
      <c r="J49" s="44">
        <v>26.7</v>
      </c>
      <c r="K49" s="44">
        <v>22.3</v>
      </c>
      <c r="L49" s="44">
        <v>3.7</v>
      </c>
      <c r="M49" s="44">
        <v>13.2</v>
      </c>
      <c r="N49" s="45">
        <v>1</v>
      </c>
    </row>
    <row r="50" spans="2:14" ht="15" customHeight="1" x14ac:dyDescent="0.15">
      <c r="B50" s="83"/>
      <c r="C50" s="66" t="s">
        <v>70</v>
      </c>
      <c r="D50" s="74">
        <v>196</v>
      </c>
      <c r="E50" s="54">
        <v>12.2</v>
      </c>
      <c r="F50" s="44">
        <v>24.5</v>
      </c>
      <c r="G50" s="44">
        <v>12.2</v>
      </c>
      <c r="H50" s="44">
        <v>10.7</v>
      </c>
      <c r="I50" s="44">
        <v>2</v>
      </c>
      <c r="J50" s="44">
        <v>25.5</v>
      </c>
      <c r="K50" s="44">
        <v>28.1</v>
      </c>
      <c r="L50" s="44">
        <v>5.6</v>
      </c>
      <c r="M50" s="44">
        <v>16.3</v>
      </c>
      <c r="N50" s="45">
        <v>1.5</v>
      </c>
    </row>
    <row r="51" spans="2:14" ht="15" customHeight="1" x14ac:dyDescent="0.15">
      <c r="B51" s="83"/>
      <c r="C51" s="66" t="s">
        <v>71</v>
      </c>
      <c r="D51" s="74">
        <v>128</v>
      </c>
      <c r="E51" s="54">
        <v>16.399999999999999</v>
      </c>
      <c r="F51" s="44">
        <v>22.7</v>
      </c>
      <c r="G51" s="44">
        <v>17.2</v>
      </c>
      <c r="H51" s="44">
        <v>10.9</v>
      </c>
      <c r="I51" s="44">
        <v>3.9</v>
      </c>
      <c r="J51" s="44">
        <v>26.6</v>
      </c>
      <c r="K51" s="44">
        <v>35.200000000000003</v>
      </c>
      <c r="L51" s="44">
        <v>1.6</v>
      </c>
      <c r="M51" s="44">
        <v>18.8</v>
      </c>
      <c r="N51" s="45">
        <v>4.7</v>
      </c>
    </row>
    <row r="52" spans="2:14" ht="15" customHeight="1" x14ac:dyDescent="0.15">
      <c r="B52" s="83"/>
      <c r="C52" s="66" t="s">
        <v>72</v>
      </c>
      <c r="D52" s="74">
        <v>36</v>
      </c>
      <c r="E52" s="54">
        <v>11.1</v>
      </c>
      <c r="F52" s="44">
        <v>27.8</v>
      </c>
      <c r="G52" s="44">
        <v>13.9</v>
      </c>
      <c r="H52" s="44">
        <v>8.3000000000000007</v>
      </c>
      <c r="I52" s="44">
        <v>2.8</v>
      </c>
      <c r="J52" s="44">
        <v>27.8</v>
      </c>
      <c r="K52" s="44">
        <v>22.2</v>
      </c>
      <c r="L52" s="44">
        <v>5.6</v>
      </c>
      <c r="M52" s="44">
        <v>13.9</v>
      </c>
      <c r="N52" s="45" t="s">
        <v>100</v>
      </c>
    </row>
    <row r="53" spans="2:14" ht="15" customHeight="1" x14ac:dyDescent="0.15">
      <c r="B53" s="83"/>
      <c r="C53" s="66" t="s">
        <v>73</v>
      </c>
      <c r="D53" s="74">
        <v>258</v>
      </c>
      <c r="E53" s="54">
        <v>22.9</v>
      </c>
      <c r="F53" s="44">
        <v>19.8</v>
      </c>
      <c r="G53" s="44">
        <v>12</v>
      </c>
      <c r="H53" s="44">
        <v>8.9</v>
      </c>
      <c r="I53" s="44">
        <v>1.9</v>
      </c>
      <c r="J53" s="44">
        <v>26.4</v>
      </c>
      <c r="K53" s="44">
        <v>32.9</v>
      </c>
      <c r="L53" s="44">
        <v>2.7</v>
      </c>
      <c r="M53" s="44">
        <v>13.2</v>
      </c>
      <c r="N53" s="45">
        <v>2.7</v>
      </c>
    </row>
    <row r="54" spans="2:14" ht="15" customHeight="1" x14ac:dyDescent="0.15">
      <c r="B54" s="86"/>
      <c r="C54" s="67" t="s">
        <v>57</v>
      </c>
      <c r="D54" s="75">
        <v>26</v>
      </c>
      <c r="E54" s="55">
        <v>3.8</v>
      </c>
      <c r="F54" s="46">
        <v>23.1</v>
      </c>
      <c r="G54" s="46">
        <v>11.5</v>
      </c>
      <c r="H54" s="46">
        <v>7.7</v>
      </c>
      <c r="I54" s="46" t="s">
        <v>100</v>
      </c>
      <c r="J54" s="46">
        <v>34.6</v>
      </c>
      <c r="K54" s="46">
        <v>30.8</v>
      </c>
      <c r="L54" s="46">
        <v>7.7</v>
      </c>
      <c r="M54" s="46">
        <v>26.9</v>
      </c>
      <c r="N54" s="47">
        <v>3.8</v>
      </c>
    </row>
    <row r="55" spans="2:14" ht="15" customHeight="1" x14ac:dyDescent="0.15">
      <c r="B55" s="82" t="s">
        <v>5</v>
      </c>
      <c r="C55" s="68" t="s">
        <v>74</v>
      </c>
      <c r="D55" s="76">
        <v>244</v>
      </c>
      <c r="E55" s="53">
        <v>19.7</v>
      </c>
      <c r="F55" s="42">
        <v>27</v>
      </c>
      <c r="G55" s="42">
        <v>11.9</v>
      </c>
      <c r="H55" s="42">
        <v>10.7</v>
      </c>
      <c r="I55" s="42">
        <v>1.2</v>
      </c>
      <c r="J55" s="42">
        <v>22.1</v>
      </c>
      <c r="K55" s="42">
        <v>33.200000000000003</v>
      </c>
      <c r="L55" s="42">
        <v>1.6</v>
      </c>
      <c r="M55" s="42">
        <v>13.9</v>
      </c>
      <c r="N55" s="43">
        <v>2.9</v>
      </c>
    </row>
    <row r="56" spans="2:14" ht="15" customHeight="1" x14ac:dyDescent="0.15">
      <c r="B56" s="83"/>
      <c r="C56" s="66" t="s">
        <v>75</v>
      </c>
      <c r="D56" s="74">
        <v>417</v>
      </c>
      <c r="E56" s="54">
        <v>16.3</v>
      </c>
      <c r="F56" s="44">
        <v>31.9</v>
      </c>
      <c r="G56" s="44">
        <v>16.5</v>
      </c>
      <c r="H56" s="44">
        <v>9.8000000000000007</v>
      </c>
      <c r="I56" s="44">
        <v>2.2000000000000002</v>
      </c>
      <c r="J56" s="44">
        <v>25.7</v>
      </c>
      <c r="K56" s="44">
        <v>28.8</v>
      </c>
      <c r="L56" s="44">
        <v>2.9</v>
      </c>
      <c r="M56" s="44">
        <v>14.4</v>
      </c>
      <c r="N56" s="45">
        <v>2.4</v>
      </c>
    </row>
    <row r="57" spans="2:14" ht="15" customHeight="1" x14ac:dyDescent="0.15">
      <c r="B57" s="83"/>
      <c r="C57" s="66" t="s">
        <v>76</v>
      </c>
      <c r="D57" s="74">
        <v>306</v>
      </c>
      <c r="E57" s="54">
        <v>16.7</v>
      </c>
      <c r="F57" s="44">
        <v>28.8</v>
      </c>
      <c r="G57" s="44">
        <v>14.7</v>
      </c>
      <c r="H57" s="44">
        <v>14.4</v>
      </c>
      <c r="I57" s="44">
        <v>1.6</v>
      </c>
      <c r="J57" s="44">
        <v>27.1</v>
      </c>
      <c r="K57" s="44">
        <v>24.5</v>
      </c>
      <c r="L57" s="44">
        <v>3.9</v>
      </c>
      <c r="M57" s="44">
        <v>16.3</v>
      </c>
      <c r="N57" s="45">
        <v>2.2999999999999998</v>
      </c>
    </row>
    <row r="58" spans="2:14" ht="15" customHeight="1" x14ac:dyDescent="0.15">
      <c r="B58" s="83"/>
      <c r="C58" s="66" t="s">
        <v>77</v>
      </c>
      <c r="D58" s="74">
        <v>207</v>
      </c>
      <c r="E58" s="54">
        <v>13</v>
      </c>
      <c r="F58" s="44">
        <v>30</v>
      </c>
      <c r="G58" s="44">
        <v>17.899999999999999</v>
      </c>
      <c r="H58" s="44">
        <v>11.1</v>
      </c>
      <c r="I58" s="44">
        <v>3.4</v>
      </c>
      <c r="J58" s="44">
        <v>31.9</v>
      </c>
      <c r="K58" s="44">
        <v>28.5</v>
      </c>
      <c r="L58" s="44">
        <v>5.3</v>
      </c>
      <c r="M58" s="44">
        <v>14.5</v>
      </c>
      <c r="N58" s="45" t="s">
        <v>100</v>
      </c>
    </row>
    <row r="59" spans="2:14" ht="15" customHeight="1" x14ac:dyDescent="0.15">
      <c r="B59" s="83"/>
      <c r="C59" s="66" t="s">
        <v>78</v>
      </c>
      <c r="D59" s="74">
        <v>61</v>
      </c>
      <c r="E59" s="54">
        <v>11.5</v>
      </c>
      <c r="F59" s="44">
        <v>31.1</v>
      </c>
      <c r="G59" s="44">
        <v>13.1</v>
      </c>
      <c r="H59" s="44">
        <v>14.8</v>
      </c>
      <c r="I59" s="44">
        <v>3.3</v>
      </c>
      <c r="J59" s="44">
        <v>27.9</v>
      </c>
      <c r="K59" s="44">
        <v>18</v>
      </c>
      <c r="L59" s="44">
        <v>8.1999999999999993</v>
      </c>
      <c r="M59" s="44">
        <v>11.5</v>
      </c>
      <c r="N59" s="45" t="s">
        <v>100</v>
      </c>
    </row>
    <row r="60" spans="2:14" ht="15" customHeight="1" x14ac:dyDescent="0.15">
      <c r="B60" s="83"/>
      <c r="C60" s="66" t="s">
        <v>79</v>
      </c>
      <c r="D60" s="74">
        <v>22</v>
      </c>
      <c r="E60" s="54">
        <v>22.7</v>
      </c>
      <c r="F60" s="44">
        <v>27.3</v>
      </c>
      <c r="G60" s="44">
        <v>18.2</v>
      </c>
      <c r="H60" s="44">
        <v>4.5</v>
      </c>
      <c r="I60" s="44" t="s">
        <v>100</v>
      </c>
      <c r="J60" s="44">
        <v>22.7</v>
      </c>
      <c r="K60" s="44">
        <v>27.3</v>
      </c>
      <c r="L60" s="44">
        <v>4.5</v>
      </c>
      <c r="M60" s="44">
        <v>18.2</v>
      </c>
      <c r="N60" s="45">
        <v>4.5</v>
      </c>
    </row>
    <row r="61" spans="2:14" ht="15" customHeight="1" x14ac:dyDescent="0.15">
      <c r="B61" s="86"/>
      <c r="C61" s="67" t="s">
        <v>80</v>
      </c>
      <c r="D61" s="75">
        <v>10</v>
      </c>
      <c r="E61" s="55">
        <v>10</v>
      </c>
      <c r="F61" s="46">
        <v>10</v>
      </c>
      <c r="G61" s="46" t="s">
        <v>100</v>
      </c>
      <c r="H61" s="46" t="s">
        <v>100</v>
      </c>
      <c r="I61" s="46" t="s">
        <v>100</v>
      </c>
      <c r="J61" s="46">
        <v>20</v>
      </c>
      <c r="K61" s="46">
        <v>60</v>
      </c>
      <c r="L61" s="46" t="s">
        <v>100</v>
      </c>
      <c r="M61" s="46">
        <v>10</v>
      </c>
      <c r="N61" s="47" t="s">
        <v>100</v>
      </c>
    </row>
    <row r="62" spans="2:14" ht="15" customHeight="1" x14ac:dyDescent="0.15">
      <c r="B62" s="82" t="s">
        <v>6</v>
      </c>
      <c r="C62" s="68" t="s">
        <v>81</v>
      </c>
      <c r="D62" s="76">
        <v>98</v>
      </c>
      <c r="E62" s="53">
        <v>15.3</v>
      </c>
      <c r="F62" s="42">
        <v>41.8</v>
      </c>
      <c r="G62" s="42">
        <v>20.399999999999999</v>
      </c>
      <c r="H62" s="42">
        <v>9.1999999999999993</v>
      </c>
      <c r="I62" s="42">
        <v>3.1</v>
      </c>
      <c r="J62" s="42">
        <v>31.6</v>
      </c>
      <c r="K62" s="42">
        <v>16.3</v>
      </c>
      <c r="L62" s="42">
        <v>4.0999999999999996</v>
      </c>
      <c r="M62" s="42">
        <v>10.199999999999999</v>
      </c>
      <c r="N62" s="43">
        <v>2</v>
      </c>
    </row>
    <row r="63" spans="2:14" ht="15" customHeight="1" x14ac:dyDescent="0.15">
      <c r="B63" s="83"/>
      <c r="C63" s="66" t="s">
        <v>82</v>
      </c>
      <c r="D63" s="74">
        <v>93</v>
      </c>
      <c r="E63" s="54">
        <v>12.9</v>
      </c>
      <c r="F63" s="44">
        <v>31.2</v>
      </c>
      <c r="G63" s="44">
        <v>16.100000000000001</v>
      </c>
      <c r="H63" s="44">
        <v>11.8</v>
      </c>
      <c r="I63" s="44" t="s">
        <v>100</v>
      </c>
      <c r="J63" s="44">
        <v>29</v>
      </c>
      <c r="K63" s="44">
        <v>20.399999999999999</v>
      </c>
      <c r="L63" s="44">
        <v>1.1000000000000001</v>
      </c>
      <c r="M63" s="44">
        <v>11.8</v>
      </c>
      <c r="N63" s="45" t="s">
        <v>100</v>
      </c>
    </row>
    <row r="64" spans="2:14" ht="15" customHeight="1" x14ac:dyDescent="0.15">
      <c r="B64" s="83"/>
      <c r="C64" s="66" t="s">
        <v>83</v>
      </c>
      <c r="D64" s="74">
        <v>602</v>
      </c>
      <c r="E64" s="54">
        <v>14.8</v>
      </c>
      <c r="F64" s="44">
        <v>30.4</v>
      </c>
      <c r="G64" s="44">
        <v>14.8</v>
      </c>
      <c r="H64" s="44">
        <v>11.8</v>
      </c>
      <c r="I64" s="44">
        <v>2.5</v>
      </c>
      <c r="J64" s="44">
        <v>26.9</v>
      </c>
      <c r="K64" s="44">
        <v>28.1</v>
      </c>
      <c r="L64" s="44">
        <v>4.7</v>
      </c>
      <c r="M64" s="44">
        <v>15.1</v>
      </c>
      <c r="N64" s="45">
        <v>1.8</v>
      </c>
    </row>
    <row r="65" spans="2:14" ht="15" customHeight="1" x14ac:dyDescent="0.15">
      <c r="B65" s="86"/>
      <c r="C65" s="67" t="s">
        <v>84</v>
      </c>
      <c r="D65" s="75">
        <v>219</v>
      </c>
      <c r="E65" s="55">
        <v>18.7</v>
      </c>
      <c r="F65" s="46">
        <v>25.1</v>
      </c>
      <c r="G65" s="46">
        <v>16.399999999999999</v>
      </c>
      <c r="H65" s="46">
        <v>11</v>
      </c>
      <c r="I65" s="46">
        <v>1.8</v>
      </c>
      <c r="J65" s="46">
        <v>26.5</v>
      </c>
      <c r="K65" s="46">
        <v>32.9</v>
      </c>
      <c r="L65" s="46">
        <v>3.2</v>
      </c>
      <c r="M65" s="46">
        <v>16.899999999999999</v>
      </c>
      <c r="N65" s="47">
        <v>1.8</v>
      </c>
    </row>
    <row r="66" spans="2:14" ht="15" customHeight="1" x14ac:dyDescent="0.15">
      <c r="B66" s="82" t="s">
        <v>7</v>
      </c>
      <c r="C66" s="68" t="s">
        <v>85</v>
      </c>
      <c r="D66" s="76">
        <v>529</v>
      </c>
      <c r="E66" s="53">
        <v>16.399999999999999</v>
      </c>
      <c r="F66" s="42">
        <v>28.7</v>
      </c>
      <c r="G66" s="42">
        <v>17</v>
      </c>
      <c r="H66" s="42">
        <v>11.3</v>
      </c>
      <c r="I66" s="42">
        <v>2.5</v>
      </c>
      <c r="J66" s="42">
        <v>28.4</v>
      </c>
      <c r="K66" s="42">
        <v>27</v>
      </c>
      <c r="L66" s="42">
        <v>4.2</v>
      </c>
      <c r="M66" s="42">
        <v>15.1</v>
      </c>
      <c r="N66" s="43">
        <v>1.9</v>
      </c>
    </row>
    <row r="67" spans="2:14" ht="15" customHeight="1" x14ac:dyDescent="0.15">
      <c r="B67" s="83"/>
      <c r="C67" s="66" t="s">
        <v>86</v>
      </c>
      <c r="D67" s="74">
        <v>275</v>
      </c>
      <c r="E67" s="54">
        <v>12.4</v>
      </c>
      <c r="F67" s="44">
        <v>28.7</v>
      </c>
      <c r="G67" s="44">
        <v>13.8</v>
      </c>
      <c r="H67" s="44">
        <v>12</v>
      </c>
      <c r="I67" s="44">
        <v>2.5</v>
      </c>
      <c r="J67" s="44">
        <v>25.1</v>
      </c>
      <c r="K67" s="44">
        <v>32</v>
      </c>
      <c r="L67" s="44">
        <v>4</v>
      </c>
      <c r="M67" s="44">
        <v>15.6</v>
      </c>
      <c r="N67" s="45">
        <v>1.8</v>
      </c>
    </row>
    <row r="68" spans="2:14" ht="15" customHeight="1" x14ac:dyDescent="0.15">
      <c r="B68" s="83"/>
      <c r="C68" s="66" t="s">
        <v>87</v>
      </c>
      <c r="D68" s="74">
        <v>5</v>
      </c>
      <c r="E68" s="54">
        <v>20</v>
      </c>
      <c r="F68" s="44">
        <v>20</v>
      </c>
      <c r="G68" s="44" t="s">
        <v>100</v>
      </c>
      <c r="H68" s="44" t="s">
        <v>100</v>
      </c>
      <c r="I68" s="44" t="s">
        <v>100</v>
      </c>
      <c r="J68" s="44">
        <v>60</v>
      </c>
      <c r="K68" s="44">
        <v>20</v>
      </c>
      <c r="L68" s="44" t="s">
        <v>100</v>
      </c>
      <c r="M68" s="44">
        <v>20</v>
      </c>
      <c r="N68" s="45" t="s">
        <v>100</v>
      </c>
    </row>
    <row r="69" spans="2:14" ht="15" customHeight="1" x14ac:dyDescent="0.15">
      <c r="B69" s="83"/>
      <c r="C69" s="66" t="s">
        <v>88</v>
      </c>
      <c r="D69" s="74">
        <v>19</v>
      </c>
      <c r="E69" s="54">
        <v>26.3</v>
      </c>
      <c r="F69" s="44">
        <v>26.3</v>
      </c>
      <c r="G69" s="44">
        <v>5.3</v>
      </c>
      <c r="H69" s="44">
        <v>15.8</v>
      </c>
      <c r="I69" s="44" t="s">
        <v>100</v>
      </c>
      <c r="J69" s="44">
        <v>26.3</v>
      </c>
      <c r="K69" s="44">
        <v>31.6</v>
      </c>
      <c r="L69" s="44">
        <v>5.3</v>
      </c>
      <c r="M69" s="44">
        <v>10.5</v>
      </c>
      <c r="N69" s="45" t="s">
        <v>100</v>
      </c>
    </row>
    <row r="70" spans="2:14" ht="15" customHeight="1" x14ac:dyDescent="0.15">
      <c r="B70" s="83"/>
      <c r="C70" s="66" t="s">
        <v>89</v>
      </c>
      <c r="D70" s="74">
        <v>266</v>
      </c>
      <c r="E70" s="54">
        <v>17.3</v>
      </c>
      <c r="F70" s="44">
        <v>36.5</v>
      </c>
      <c r="G70" s="44">
        <v>13.5</v>
      </c>
      <c r="H70" s="44">
        <v>9.4</v>
      </c>
      <c r="I70" s="44">
        <v>1.5</v>
      </c>
      <c r="J70" s="44">
        <v>21.4</v>
      </c>
      <c r="K70" s="44">
        <v>24.1</v>
      </c>
      <c r="L70" s="44">
        <v>1.9</v>
      </c>
      <c r="M70" s="44">
        <v>13.9</v>
      </c>
      <c r="N70" s="45">
        <v>1.9</v>
      </c>
    </row>
    <row r="71" spans="2:14" ht="15" customHeight="1" x14ac:dyDescent="0.15">
      <c r="B71" s="83"/>
      <c r="C71" s="66" t="s">
        <v>90</v>
      </c>
      <c r="D71" s="74">
        <v>63</v>
      </c>
      <c r="E71" s="54">
        <v>20.6</v>
      </c>
      <c r="F71" s="44">
        <v>27</v>
      </c>
      <c r="G71" s="44">
        <v>11.1</v>
      </c>
      <c r="H71" s="44">
        <v>12.7</v>
      </c>
      <c r="I71" s="44">
        <v>1.6</v>
      </c>
      <c r="J71" s="44">
        <v>36.5</v>
      </c>
      <c r="K71" s="44">
        <v>28.6</v>
      </c>
      <c r="L71" s="44">
        <v>4.8</v>
      </c>
      <c r="M71" s="44">
        <v>14.3</v>
      </c>
      <c r="N71" s="45">
        <v>3.2</v>
      </c>
    </row>
    <row r="72" spans="2:14" ht="15" customHeight="1" x14ac:dyDescent="0.15">
      <c r="B72" s="83"/>
      <c r="C72" s="66" t="s">
        <v>91</v>
      </c>
      <c r="D72" s="74">
        <v>32</v>
      </c>
      <c r="E72" s="54">
        <v>18.8</v>
      </c>
      <c r="F72" s="44">
        <v>28.1</v>
      </c>
      <c r="G72" s="44">
        <v>12.5</v>
      </c>
      <c r="H72" s="44">
        <v>9.4</v>
      </c>
      <c r="I72" s="44" t="s">
        <v>100</v>
      </c>
      <c r="J72" s="44">
        <v>18.8</v>
      </c>
      <c r="K72" s="44">
        <v>37.5</v>
      </c>
      <c r="L72" s="44">
        <v>6.3</v>
      </c>
      <c r="M72" s="44">
        <v>18.8</v>
      </c>
      <c r="N72" s="45" t="s">
        <v>100</v>
      </c>
    </row>
    <row r="73" spans="2:14" ht="15" customHeight="1" x14ac:dyDescent="0.15">
      <c r="B73" s="83"/>
      <c r="C73" s="66" t="s">
        <v>92</v>
      </c>
      <c r="D73" s="74">
        <v>32</v>
      </c>
      <c r="E73" s="54">
        <v>21.9</v>
      </c>
      <c r="F73" s="44">
        <v>34.4</v>
      </c>
      <c r="G73" s="44">
        <v>25</v>
      </c>
      <c r="H73" s="44">
        <v>18.8</v>
      </c>
      <c r="I73" s="44" t="s">
        <v>100</v>
      </c>
      <c r="J73" s="44">
        <v>18.8</v>
      </c>
      <c r="K73" s="44">
        <v>25</v>
      </c>
      <c r="L73" s="44" t="s">
        <v>100</v>
      </c>
      <c r="M73" s="44">
        <v>12.5</v>
      </c>
      <c r="N73" s="45" t="s">
        <v>100</v>
      </c>
    </row>
    <row r="74" spans="2:14" ht="15" customHeight="1" x14ac:dyDescent="0.15">
      <c r="B74" s="86"/>
      <c r="C74" s="67" t="s">
        <v>93</v>
      </c>
      <c r="D74" s="75">
        <v>18</v>
      </c>
      <c r="E74" s="55" t="s">
        <v>100</v>
      </c>
      <c r="F74" s="46">
        <v>22.2</v>
      </c>
      <c r="G74" s="46" t="s">
        <v>100</v>
      </c>
      <c r="H74" s="46">
        <v>27.8</v>
      </c>
      <c r="I74" s="46" t="s">
        <v>100</v>
      </c>
      <c r="J74" s="46">
        <v>44.4</v>
      </c>
      <c r="K74" s="46">
        <v>38.9</v>
      </c>
      <c r="L74" s="46">
        <v>11.1</v>
      </c>
      <c r="M74" s="46">
        <v>5.6</v>
      </c>
      <c r="N74" s="47" t="s">
        <v>100</v>
      </c>
    </row>
    <row r="75" spans="2:14" ht="15" customHeight="1" x14ac:dyDescent="0.15">
      <c r="B75" s="82" t="s">
        <v>8</v>
      </c>
      <c r="C75" s="68" t="s">
        <v>94</v>
      </c>
      <c r="D75" s="76">
        <v>89</v>
      </c>
      <c r="E75" s="53">
        <v>19.100000000000001</v>
      </c>
      <c r="F75" s="42">
        <v>36</v>
      </c>
      <c r="G75" s="42">
        <v>14.6</v>
      </c>
      <c r="H75" s="42">
        <v>12.4</v>
      </c>
      <c r="I75" s="42">
        <v>2.2000000000000002</v>
      </c>
      <c r="J75" s="42">
        <v>27</v>
      </c>
      <c r="K75" s="42">
        <v>25.8</v>
      </c>
      <c r="L75" s="42">
        <v>1.1000000000000001</v>
      </c>
      <c r="M75" s="42">
        <v>19.100000000000001</v>
      </c>
      <c r="N75" s="43">
        <v>1.1000000000000001</v>
      </c>
    </row>
    <row r="76" spans="2:14" ht="15" customHeight="1" x14ac:dyDescent="0.15">
      <c r="B76" s="83"/>
      <c r="C76" s="66" t="s">
        <v>95</v>
      </c>
      <c r="D76" s="74">
        <v>246</v>
      </c>
      <c r="E76" s="54">
        <v>14.2</v>
      </c>
      <c r="F76" s="44">
        <v>29.7</v>
      </c>
      <c r="G76" s="44">
        <v>15.9</v>
      </c>
      <c r="H76" s="44">
        <v>12.6</v>
      </c>
      <c r="I76" s="44">
        <v>2</v>
      </c>
      <c r="J76" s="44">
        <v>27.6</v>
      </c>
      <c r="K76" s="44">
        <v>22.4</v>
      </c>
      <c r="L76" s="44">
        <v>4.0999999999999996</v>
      </c>
      <c r="M76" s="44">
        <v>14.6</v>
      </c>
      <c r="N76" s="45">
        <v>2.4</v>
      </c>
    </row>
    <row r="77" spans="2:14" ht="15" customHeight="1" x14ac:dyDescent="0.15">
      <c r="B77" s="83"/>
      <c r="C77" s="66" t="s">
        <v>96</v>
      </c>
      <c r="D77" s="74">
        <v>468</v>
      </c>
      <c r="E77" s="54">
        <v>13.2</v>
      </c>
      <c r="F77" s="44">
        <v>28.6</v>
      </c>
      <c r="G77" s="44">
        <v>13.7</v>
      </c>
      <c r="H77" s="44">
        <v>10.5</v>
      </c>
      <c r="I77" s="44">
        <v>1.7</v>
      </c>
      <c r="J77" s="44">
        <v>24.4</v>
      </c>
      <c r="K77" s="44">
        <v>30.8</v>
      </c>
      <c r="L77" s="44">
        <v>5.3</v>
      </c>
      <c r="M77" s="44">
        <v>16</v>
      </c>
      <c r="N77" s="45">
        <v>1.3</v>
      </c>
    </row>
    <row r="78" spans="2:14" ht="15" customHeight="1" x14ac:dyDescent="0.15">
      <c r="B78" s="83"/>
      <c r="C78" s="66" t="s">
        <v>97</v>
      </c>
      <c r="D78" s="74">
        <v>180</v>
      </c>
      <c r="E78" s="54">
        <v>21.7</v>
      </c>
      <c r="F78" s="44">
        <v>23.9</v>
      </c>
      <c r="G78" s="44">
        <v>13.9</v>
      </c>
      <c r="H78" s="44">
        <v>7.2</v>
      </c>
      <c r="I78" s="44">
        <v>3.9</v>
      </c>
      <c r="J78" s="44">
        <v>28.3</v>
      </c>
      <c r="K78" s="44">
        <v>31.1</v>
      </c>
      <c r="L78" s="44">
        <v>1.1000000000000001</v>
      </c>
      <c r="M78" s="44">
        <v>15.6</v>
      </c>
      <c r="N78" s="45">
        <v>1.7</v>
      </c>
    </row>
    <row r="79" spans="2:14" ht="15" customHeight="1" x14ac:dyDescent="0.15">
      <c r="B79" s="83"/>
      <c r="C79" s="66" t="s">
        <v>98</v>
      </c>
      <c r="D79" s="74">
        <v>174</v>
      </c>
      <c r="E79" s="54">
        <v>23.6</v>
      </c>
      <c r="F79" s="44">
        <v>38.5</v>
      </c>
      <c r="G79" s="44">
        <v>15.5</v>
      </c>
      <c r="H79" s="44">
        <v>13.2</v>
      </c>
      <c r="I79" s="44">
        <v>0.6</v>
      </c>
      <c r="J79" s="44">
        <v>27</v>
      </c>
      <c r="K79" s="44">
        <v>22.4</v>
      </c>
      <c r="L79" s="44">
        <v>2.2999999999999998</v>
      </c>
      <c r="M79" s="44">
        <v>9.1999999999999993</v>
      </c>
      <c r="N79" s="45">
        <v>3.4</v>
      </c>
    </row>
    <row r="80" spans="2:14" ht="15" customHeight="1" x14ac:dyDescent="0.15">
      <c r="B80" s="86"/>
      <c r="C80" s="67" t="s">
        <v>99</v>
      </c>
      <c r="D80" s="75">
        <v>80</v>
      </c>
      <c r="E80" s="55">
        <v>8.8000000000000007</v>
      </c>
      <c r="F80" s="46">
        <v>30</v>
      </c>
      <c r="G80" s="46">
        <v>18.8</v>
      </c>
      <c r="H80" s="46">
        <v>17.5</v>
      </c>
      <c r="I80" s="46">
        <v>1.3</v>
      </c>
      <c r="J80" s="46">
        <v>28.8</v>
      </c>
      <c r="K80" s="46">
        <v>33.799999999999997</v>
      </c>
      <c r="L80" s="46">
        <v>5</v>
      </c>
      <c r="M80" s="46">
        <v>12.5</v>
      </c>
      <c r="N80" s="47">
        <v>1.3</v>
      </c>
    </row>
    <row r="81" spans="2:14" ht="15" customHeight="1" x14ac:dyDescent="0.15">
      <c r="B81" s="82" t="s">
        <v>9</v>
      </c>
      <c r="C81" s="68" t="s">
        <v>18</v>
      </c>
      <c r="D81" s="76">
        <v>43</v>
      </c>
      <c r="E81" s="53">
        <v>20.9</v>
      </c>
      <c r="F81" s="42">
        <v>67.400000000000006</v>
      </c>
      <c r="G81" s="42">
        <v>14</v>
      </c>
      <c r="H81" s="42">
        <v>7</v>
      </c>
      <c r="I81" s="42" t="s">
        <v>100</v>
      </c>
      <c r="J81" s="42">
        <v>16.3</v>
      </c>
      <c r="K81" s="42">
        <v>7</v>
      </c>
      <c r="L81" s="42">
        <v>2.2999999999999998</v>
      </c>
      <c r="M81" s="42">
        <v>7</v>
      </c>
      <c r="N81" s="43" t="s">
        <v>100</v>
      </c>
    </row>
    <row r="82" spans="2:14" ht="15" customHeight="1" x14ac:dyDescent="0.15">
      <c r="B82" s="83"/>
      <c r="C82" s="66" t="s">
        <v>19</v>
      </c>
      <c r="D82" s="74">
        <v>126</v>
      </c>
      <c r="E82" s="54">
        <v>11.9</v>
      </c>
      <c r="F82" s="44">
        <v>50</v>
      </c>
      <c r="G82" s="44">
        <v>22.2</v>
      </c>
      <c r="H82" s="44">
        <v>11.1</v>
      </c>
      <c r="I82" s="44">
        <v>1.6</v>
      </c>
      <c r="J82" s="44">
        <v>18.3</v>
      </c>
      <c r="K82" s="44">
        <v>20.6</v>
      </c>
      <c r="L82" s="44">
        <v>1.6</v>
      </c>
      <c r="M82" s="44">
        <v>10.3</v>
      </c>
      <c r="N82" s="45">
        <v>1.6</v>
      </c>
    </row>
    <row r="83" spans="2:14" ht="15" customHeight="1" x14ac:dyDescent="0.15">
      <c r="B83" s="83"/>
      <c r="C83" s="66" t="s">
        <v>20</v>
      </c>
      <c r="D83" s="74">
        <v>86</v>
      </c>
      <c r="E83" s="54">
        <v>20.9</v>
      </c>
      <c r="F83" s="44">
        <v>38.4</v>
      </c>
      <c r="G83" s="44">
        <v>15.1</v>
      </c>
      <c r="H83" s="44">
        <v>11.6</v>
      </c>
      <c r="I83" s="44">
        <v>2.2999999999999998</v>
      </c>
      <c r="J83" s="44">
        <v>29.1</v>
      </c>
      <c r="K83" s="44">
        <v>26.7</v>
      </c>
      <c r="L83" s="44">
        <v>3.5</v>
      </c>
      <c r="M83" s="44">
        <v>11.6</v>
      </c>
      <c r="N83" s="45">
        <v>1.2</v>
      </c>
    </row>
    <row r="84" spans="2:14" ht="15" customHeight="1" x14ac:dyDescent="0.15">
      <c r="B84" s="83"/>
      <c r="C84" s="66" t="s">
        <v>21</v>
      </c>
      <c r="D84" s="74">
        <v>177</v>
      </c>
      <c r="E84" s="54">
        <v>11.9</v>
      </c>
      <c r="F84" s="44">
        <v>29.9</v>
      </c>
      <c r="G84" s="44">
        <v>13</v>
      </c>
      <c r="H84" s="44">
        <v>10.7</v>
      </c>
      <c r="I84" s="44">
        <v>1.1000000000000001</v>
      </c>
      <c r="J84" s="44">
        <v>28.2</v>
      </c>
      <c r="K84" s="44">
        <v>22.6</v>
      </c>
      <c r="L84" s="44">
        <v>4</v>
      </c>
      <c r="M84" s="44">
        <v>16.899999999999999</v>
      </c>
      <c r="N84" s="45" t="s">
        <v>100</v>
      </c>
    </row>
    <row r="85" spans="2:14" ht="15" customHeight="1" x14ac:dyDescent="0.15">
      <c r="B85" s="83"/>
      <c r="C85" s="66" t="s">
        <v>22</v>
      </c>
      <c r="D85" s="74">
        <v>229</v>
      </c>
      <c r="E85" s="54">
        <v>15.7</v>
      </c>
      <c r="F85" s="44">
        <v>25.3</v>
      </c>
      <c r="G85" s="44">
        <v>16.600000000000001</v>
      </c>
      <c r="H85" s="44">
        <v>13.1</v>
      </c>
      <c r="I85" s="44">
        <v>2.2000000000000002</v>
      </c>
      <c r="J85" s="44">
        <v>25.8</v>
      </c>
      <c r="K85" s="44">
        <v>31</v>
      </c>
      <c r="L85" s="44">
        <v>3.5</v>
      </c>
      <c r="M85" s="44">
        <v>17</v>
      </c>
      <c r="N85" s="45">
        <v>0.9</v>
      </c>
    </row>
    <row r="86" spans="2:14" ht="15" customHeight="1" x14ac:dyDescent="0.15">
      <c r="B86" s="84"/>
      <c r="C86" s="69" t="s">
        <v>23</v>
      </c>
      <c r="D86" s="77">
        <v>630</v>
      </c>
      <c r="E86" s="56">
        <v>17.8</v>
      </c>
      <c r="F86" s="48">
        <v>23.7</v>
      </c>
      <c r="G86" s="48">
        <v>13.5</v>
      </c>
      <c r="H86" s="48">
        <v>11</v>
      </c>
      <c r="I86" s="48">
        <v>2.4</v>
      </c>
      <c r="J86" s="48">
        <v>27.3</v>
      </c>
      <c r="K86" s="48">
        <v>31.6</v>
      </c>
      <c r="L86" s="48">
        <v>4.3</v>
      </c>
      <c r="M86" s="48">
        <v>15.1</v>
      </c>
      <c r="N86" s="49">
        <v>3.5</v>
      </c>
    </row>
  </sheetData>
  <mergeCells count="22">
    <mergeCell ref="M5:M6"/>
    <mergeCell ref="N5:N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2472-3BBE-4522-8A6D-42826B14756B}">
  <sheetPr codeName="Sheet39"/>
  <dimension ref="A1:J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HYPERLINK("#目次!C"&amp;ROW(目次!$C$56),"[問17]")</f>
        <v>[問17]</v>
      </c>
    </row>
    <row r="3" spans="1:10" ht="13.5" customHeight="1" x14ac:dyDescent="0.15">
      <c r="B3" s="40" t="s">
        <v>0</v>
      </c>
    </row>
    <row r="4" spans="1:10" ht="13.5" customHeight="1" x14ac:dyDescent="0.15">
      <c r="B4" s="40" t="s">
        <v>276</v>
      </c>
    </row>
    <row r="5" spans="1:10" ht="20.25" customHeight="1" x14ac:dyDescent="0.15">
      <c r="B5" s="91"/>
      <c r="C5" s="92"/>
      <c r="D5" s="105" t="s">
        <v>601</v>
      </c>
      <c r="E5" s="107" t="s">
        <v>667</v>
      </c>
      <c r="F5" s="87" t="s">
        <v>666</v>
      </c>
      <c r="G5" s="87" t="s">
        <v>278</v>
      </c>
      <c r="H5" s="87" t="s">
        <v>665</v>
      </c>
      <c r="I5" s="87" t="s">
        <v>280</v>
      </c>
      <c r="J5" s="89" t="s">
        <v>570</v>
      </c>
    </row>
    <row r="6" spans="1:10" ht="205.5" customHeight="1" x14ac:dyDescent="0.15">
      <c r="B6" s="93"/>
      <c r="C6" s="94"/>
      <c r="D6" s="106"/>
      <c r="E6" s="108"/>
      <c r="F6" s="88" t="s">
        <v>277</v>
      </c>
      <c r="G6" s="88" t="s">
        <v>278</v>
      </c>
      <c r="H6" s="88" t="s">
        <v>279</v>
      </c>
      <c r="I6" s="88" t="s">
        <v>280</v>
      </c>
      <c r="J6" s="90" t="s">
        <v>27</v>
      </c>
    </row>
    <row r="7" spans="1:10" ht="15" customHeight="1" x14ac:dyDescent="0.15">
      <c r="B7" s="95" t="s">
        <v>17</v>
      </c>
      <c r="C7" s="96"/>
      <c r="D7" s="72">
        <v>1746</v>
      </c>
      <c r="E7" s="60">
        <v>8.6</v>
      </c>
      <c r="F7" s="61">
        <v>22.1</v>
      </c>
      <c r="G7" s="61">
        <v>38.9</v>
      </c>
      <c r="H7" s="61">
        <v>14.1</v>
      </c>
      <c r="I7" s="61">
        <v>15.1</v>
      </c>
      <c r="J7" s="62">
        <v>1.1000000000000001</v>
      </c>
    </row>
    <row r="8" spans="1:10" ht="15" customHeight="1" x14ac:dyDescent="0.15">
      <c r="B8" s="85" t="s">
        <v>1</v>
      </c>
      <c r="C8" s="65" t="s">
        <v>28</v>
      </c>
      <c r="D8" s="73">
        <v>13</v>
      </c>
      <c r="E8" s="57">
        <v>7.7</v>
      </c>
      <c r="F8" s="58">
        <v>38.5</v>
      </c>
      <c r="G8" s="58">
        <v>46.2</v>
      </c>
      <c r="H8" s="58" t="s">
        <v>100</v>
      </c>
      <c r="I8" s="58">
        <v>7.7</v>
      </c>
      <c r="J8" s="59" t="s">
        <v>100</v>
      </c>
    </row>
    <row r="9" spans="1:10" ht="15" customHeight="1" x14ac:dyDescent="0.15">
      <c r="B9" s="83"/>
      <c r="C9" s="66" t="s">
        <v>29</v>
      </c>
      <c r="D9" s="74">
        <v>61</v>
      </c>
      <c r="E9" s="54">
        <v>14.8</v>
      </c>
      <c r="F9" s="44">
        <v>29.5</v>
      </c>
      <c r="G9" s="44">
        <v>32.799999999999997</v>
      </c>
      <c r="H9" s="44">
        <v>11.5</v>
      </c>
      <c r="I9" s="44">
        <v>9.8000000000000007</v>
      </c>
      <c r="J9" s="45">
        <v>1.6</v>
      </c>
    </row>
    <row r="10" spans="1:10" ht="15" customHeight="1" x14ac:dyDescent="0.15">
      <c r="B10" s="83"/>
      <c r="C10" s="66" t="s">
        <v>30</v>
      </c>
      <c r="D10" s="74">
        <v>77</v>
      </c>
      <c r="E10" s="54">
        <v>6.5</v>
      </c>
      <c r="F10" s="44">
        <v>36.4</v>
      </c>
      <c r="G10" s="44">
        <v>33.799999999999997</v>
      </c>
      <c r="H10" s="44">
        <v>13</v>
      </c>
      <c r="I10" s="44">
        <v>10.4</v>
      </c>
      <c r="J10" s="45" t="s">
        <v>100</v>
      </c>
    </row>
    <row r="11" spans="1:10" ht="15" customHeight="1" x14ac:dyDescent="0.15">
      <c r="B11" s="83"/>
      <c r="C11" s="66" t="s">
        <v>31</v>
      </c>
      <c r="D11" s="74">
        <v>105</v>
      </c>
      <c r="E11" s="54">
        <v>8.6</v>
      </c>
      <c r="F11" s="44">
        <v>28.6</v>
      </c>
      <c r="G11" s="44">
        <v>37.1</v>
      </c>
      <c r="H11" s="44">
        <v>16.2</v>
      </c>
      <c r="I11" s="44">
        <v>8.6</v>
      </c>
      <c r="J11" s="45">
        <v>1</v>
      </c>
    </row>
    <row r="12" spans="1:10" ht="15" customHeight="1" x14ac:dyDescent="0.15">
      <c r="B12" s="83"/>
      <c r="C12" s="66" t="s">
        <v>32</v>
      </c>
      <c r="D12" s="74">
        <v>136</v>
      </c>
      <c r="E12" s="54">
        <v>11.8</v>
      </c>
      <c r="F12" s="44">
        <v>19.100000000000001</v>
      </c>
      <c r="G12" s="44">
        <v>40.4</v>
      </c>
      <c r="H12" s="44">
        <v>16.899999999999999</v>
      </c>
      <c r="I12" s="44">
        <v>11</v>
      </c>
      <c r="J12" s="45">
        <v>0.7</v>
      </c>
    </row>
    <row r="13" spans="1:10" ht="15" customHeight="1" x14ac:dyDescent="0.15">
      <c r="B13" s="83"/>
      <c r="C13" s="66" t="s">
        <v>33</v>
      </c>
      <c r="D13" s="74">
        <v>71</v>
      </c>
      <c r="E13" s="54">
        <v>8.5</v>
      </c>
      <c r="F13" s="44">
        <v>19.7</v>
      </c>
      <c r="G13" s="44">
        <v>33.799999999999997</v>
      </c>
      <c r="H13" s="44">
        <v>14.1</v>
      </c>
      <c r="I13" s="44">
        <v>22.5</v>
      </c>
      <c r="J13" s="45">
        <v>1.4</v>
      </c>
    </row>
    <row r="14" spans="1:10" ht="15" customHeight="1" x14ac:dyDescent="0.15">
      <c r="B14" s="83"/>
      <c r="C14" s="66" t="s">
        <v>34</v>
      </c>
      <c r="D14" s="74">
        <v>62</v>
      </c>
      <c r="E14" s="54">
        <v>4.8</v>
      </c>
      <c r="F14" s="44">
        <v>21</v>
      </c>
      <c r="G14" s="44">
        <v>38.700000000000003</v>
      </c>
      <c r="H14" s="44">
        <v>14.5</v>
      </c>
      <c r="I14" s="44">
        <v>21</v>
      </c>
      <c r="J14" s="45" t="s">
        <v>100</v>
      </c>
    </row>
    <row r="15" spans="1:10" ht="15" customHeight="1" x14ac:dyDescent="0.15">
      <c r="B15" s="83"/>
      <c r="C15" s="66" t="s">
        <v>35</v>
      </c>
      <c r="D15" s="74">
        <v>62</v>
      </c>
      <c r="E15" s="54">
        <v>11.3</v>
      </c>
      <c r="F15" s="44">
        <v>17.7</v>
      </c>
      <c r="G15" s="44">
        <v>32.299999999999997</v>
      </c>
      <c r="H15" s="44">
        <v>14.5</v>
      </c>
      <c r="I15" s="44">
        <v>21</v>
      </c>
      <c r="J15" s="45">
        <v>3.2</v>
      </c>
    </row>
    <row r="16" spans="1:10" ht="15" customHeight="1" x14ac:dyDescent="0.15">
      <c r="B16" s="83"/>
      <c r="C16" s="66" t="s">
        <v>36</v>
      </c>
      <c r="D16" s="74">
        <v>118</v>
      </c>
      <c r="E16" s="54">
        <v>5.9</v>
      </c>
      <c r="F16" s="44">
        <v>17.8</v>
      </c>
      <c r="G16" s="44">
        <v>26.3</v>
      </c>
      <c r="H16" s="44">
        <v>18.600000000000001</v>
      </c>
      <c r="I16" s="44">
        <v>29.7</v>
      </c>
      <c r="J16" s="45">
        <v>1.7</v>
      </c>
    </row>
    <row r="17" spans="2:10" ht="15" customHeight="1" x14ac:dyDescent="0.15">
      <c r="B17" s="83"/>
      <c r="C17" s="66" t="s">
        <v>37</v>
      </c>
      <c r="D17" s="74">
        <v>13</v>
      </c>
      <c r="E17" s="54" t="s">
        <v>100</v>
      </c>
      <c r="F17" s="44">
        <v>15.4</v>
      </c>
      <c r="G17" s="44">
        <v>46.2</v>
      </c>
      <c r="H17" s="44">
        <v>15.4</v>
      </c>
      <c r="I17" s="44">
        <v>23.1</v>
      </c>
      <c r="J17" s="45" t="s">
        <v>100</v>
      </c>
    </row>
    <row r="18" spans="2:10" ht="15" customHeight="1" x14ac:dyDescent="0.15">
      <c r="B18" s="83"/>
      <c r="C18" s="66" t="s">
        <v>38</v>
      </c>
      <c r="D18" s="74">
        <v>90</v>
      </c>
      <c r="E18" s="54">
        <v>11.1</v>
      </c>
      <c r="F18" s="44">
        <v>24.4</v>
      </c>
      <c r="G18" s="44">
        <v>48.9</v>
      </c>
      <c r="H18" s="44">
        <v>7.8</v>
      </c>
      <c r="I18" s="44">
        <v>7.8</v>
      </c>
      <c r="J18" s="45" t="s">
        <v>100</v>
      </c>
    </row>
    <row r="19" spans="2:10" ht="15" customHeight="1" x14ac:dyDescent="0.15">
      <c r="B19" s="83"/>
      <c r="C19" s="66" t="s">
        <v>39</v>
      </c>
      <c r="D19" s="74">
        <v>119</v>
      </c>
      <c r="E19" s="54">
        <v>6.7</v>
      </c>
      <c r="F19" s="44">
        <v>28.6</v>
      </c>
      <c r="G19" s="44">
        <v>45.4</v>
      </c>
      <c r="H19" s="44">
        <v>10.9</v>
      </c>
      <c r="I19" s="44">
        <v>8.4</v>
      </c>
      <c r="J19" s="45" t="s">
        <v>100</v>
      </c>
    </row>
    <row r="20" spans="2:10" ht="15" customHeight="1" x14ac:dyDescent="0.15">
      <c r="B20" s="83"/>
      <c r="C20" s="66" t="s">
        <v>40</v>
      </c>
      <c r="D20" s="74">
        <v>165</v>
      </c>
      <c r="E20" s="54">
        <v>9.1</v>
      </c>
      <c r="F20" s="44">
        <v>23.6</v>
      </c>
      <c r="G20" s="44">
        <v>44.8</v>
      </c>
      <c r="H20" s="44">
        <v>15.8</v>
      </c>
      <c r="I20" s="44">
        <v>6.7</v>
      </c>
      <c r="J20" s="45" t="s">
        <v>100</v>
      </c>
    </row>
    <row r="21" spans="2:10" ht="15" customHeight="1" x14ac:dyDescent="0.15">
      <c r="B21" s="83"/>
      <c r="C21" s="66" t="s">
        <v>41</v>
      </c>
      <c r="D21" s="74">
        <v>216</v>
      </c>
      <c r="E21" s="54">
        <v>5.0999999999999996</v>
      </c>
      <c r="F21" s="44">
        <v>21.3</v>
      </c>
      <c r="G21" s="44">
        <v>45.8</v>
      </c>
      <c r="H21" s="44">
        <v>14.4</v>
      </c>
      <c r="I21" s="44">
        <v>13</v>
      </c>
      <c r="J21" s="45">
        <v>0.5</v>
      </c>
    </row>
    <row r="22" spans="2:10" ht="15" customHeight="1" x14ac:dyDescent="0.15">
      <c r="B22" s="83"/>
      <c r="C22" s="66" t="s">
        <v>42</v>
      </c>
      <c r="D22" s="74">
        <v>76</v>
      </c>
      <c r="E22" s="54">
        <v>14.5</v>
      </c>
      <c r="F22" s="44">
        <v>18.399999999999999</v>
      </c>
      <c r="G22" s="44">
        <v>38.200000000000003</v>
      </c>
      <c r="H22" s="44">
        <v>13.2</v>
      </c>
      <c r="I22" s="44">
        <v>14.5</v>
      </c>
      <c r="J22" s="45">
        <v>1.3</v>
      </c>
    </row>
    <row r="23" spans="2:10" ht="15" customHeight="1" x14ac:dyDescent="0.15">
      <c r="B23" s="83"/>
      <c r="C23" s="66" t="s">
        <v>43</v>
      </c>
      <c r="D23" s="74">
        <v>60</v>
      </c>
      <c r="E23" s="54">
        <v>11.7</v>
      </c>
      <c r="F23" s="44">
        <v>16.7</v>
      </c>
      <c r="G23" s="44">
        <v>45</v>
      </c>
      <c r="H23" s="44">
        <v>8.3000000000000007</v>
      </c>
      <c r="I23" s="44">
        <v>18.3</v>
      </c>
      <c r="J23" s="45" t="s">
        <v>100</v>
      </c>
    </row>
    <row r="24" spans="2:10" ht="15" customHeight="1" x14ac:dyDescent="0.15">
      <c r="B24" s="83"/>
      <c r="C24" s="66" t="s">
        <v>44</v>
      </c>
      <c r="D24" s="74">
        <v>75</v>
      </c>
      <c r="E24" s="54">
        <v>10.7</v>
      </c>
      <c r="F24" s="44">
        <v>14.7</v>
      </c>
      <c r="G24" s="44">
        <v>42.7</v>
      </c>
      <c r="H24" s="44">
        <v>13.3</v>
      </c>
      <c r="I24" s="44">
        <v>16</v>
      </c>
      <c r="J24" s="45">
        <v>2.7</v>
      </c>
    </row>
    <row r="25" spans="2:10" ht="15" customHeight="1" x14ac:dyDescent="0.15">
      <c r="B25" s="83"/>
      <c r="C25" s="66" t="s">
        <v>45</v>
      </c>
      <c r="D25" s="74">
        <v>191</v>
      </c>
      <c r="E25" s="54">
        <v>6.8</v>
      </c>
      <c r="F25" s="44">
        <v>16.8</v>
      </c>
      <c r="G25" s="44">
        <v>31.4</v>
      </c>
      <c r="H25" s="44">
        <v>16.2</v>
      </c>
      <c r="I25" s="44">
        <v>25.7</v>
      </c>
      <c r="J25" s="45">
        <v>3.1</v>
      </c>
    </row>
    <row r="26" spans="2:10" ht="15" customHeight="1" x14ac:dyDescent="0.15">
      <c r="B26" s="83"/>
      <c r="C26" s="66" t="s">
        <v>46</v>
      </c>
      <c r="D26" s="74" t="s">
        <v>100</v>
      </c>
      <c r="E26" s="54" t="s">
        <v>100</v>
      </c>
      <c r="F26" s="44" t="s">
        <v>100</v>
      </c>
      <c r="G26" s="44" t="s">
        <v>100</v>
      </c>
      <c r="H26" s="44" t="s">
        <v>100</v>
      </c>
      <c r="I26" s="44" t="s">
        <v>100</v>
      </c>
      <c r="J26" s="45" t="s">
        <v>100</v>
      </c>
    </row>
    <row r="27" spans="2:10" ht="15" customHeight="1" x14ac:dyDescent="0.15">
      <c r="B27" s="83"/>
      <c r="C27" s="66" t="s">
        <v>47</v>
      </c>
      <c r="D27" s="74">
        <v>1</v>
      </c>
      <c r="E27" s="54" t="s">
        <v>100</v>
      </c>
      <c r="F27" s="44">
        <v>100</v>
      </c>
      <c r="G27" s="44" t="s">
        <v>100</v>
      </c>
      <c r="H27" s="44" t="s">
        <v>100</v>
      </c>
      <c r="I27" s="44" t="s">
        <v>100</v>
      </c>
      <c r="J27" s="45" t="s">
        <v>100</v>
      </c>
    </row>
    <row r="28" spans="2:10" ht="15" customHeight="1" x14ac:dyDescent="0.15">
      <c r="B28" s="83"/>
      <c r="C28" s="66" t="s">
        <v>48</v>
      </c>
      <c r="D28" s="74">
        <v>2</v>
      </c>
      <c r="E28" s="54" t="s">
        <v>100</v>
      </c>
      <c r="F28" s="44">
        <v>100</v>
      </c>
      <c r="G28" s="44" t="s">
        <v>100</v>
      </c>
      <c r="H28" s="44" t="s">
        <v>100</v>
      </c>
      <c r="I28" s="44" t="s">
        <v>100</v>
      </c>
      <c r="J28" s="45" t="s">
        <v>100</v>
      </c>
    </row>
    <row r="29" spans="2:10" ht="15" customHeight="1" x14ac:dyDescent="0.15">
      <c r="B29" s="83"/>
      <c r="C29" s="66" t="s">
        <v>49</v>
      </c>
      <c r="D29" s="74">
        <v>1</v>
      </c>
      <c r="E29" s="54" t="s">
        <v>100</v>
      </c>
      <c r="F29" s="44" t="s">
        <v>100</v>
      </c>
      <c r="G29" s="44" t="s">
        <v>100</v>
      </c>
      <c r="H29" s="44">
        <v>100</v>
      </c>
      <c r="I29" s="44" t="s">
        <v>100</v>
      </c>
      <c r="J29" s="45" t="s">
        <v>100</v>
      </c>
    </row>
    <row r="30" spans="2:10" ht="15" customHeight="1" x14ac:dyDescent="0.15">
      <c r="B30" s="83"/>
      <c r="C30" s="66" t="s">
        <v>50</v>
      </c>
      <c r="D30" s="74">
        <v>1</v>
      </c>
      <c r="E30" s="54" t="s">
        <v>100</v>
      </c>
      <c r="F30" s="44" t="s">
        <v>100</v>
      </c>
      <c r="G30" s="44">
        <v>100</v>
      </c>
      <c r="H30" s="44" t="s">
        <v>100</v>
      </c>
      <c r="I30" s="44" t="s">
        <v>100</v>
      </c>
      <c r="J30" s="45" t="s">
        <v>100</v>
      </c>
    </row>
    <row r="31" spans="2:10" ht="15" customHeight="1" x14ac:dyDescent="0.15">
      <c r="B31" s="83"/>
      <c r="C31" s="66" t="s">
        <v>51</v>
      </c>
      <c r="D31" s="74">
        <v>1</v>
      </c>
      <c r="E31" s="54" t="s">
        <v>100</v>
      </c>
      <c r="F31" s="44" t="s">
        <v>100</v>
      </c>
      <c r="G31" s="44">
        <v>100</v>
      </c>
      <c r="H31" s="44" t="s">
        <v>100</v>
      </c>
      <c r="I31" s="44" t="s">
        <v>100</v>
      </c>
      <c r="J31" s="45" t="s">
        <v>100</v>
      </c>
    </row>
    <row r="32" spans="2:10" ht="15" customHeight="1" x14ac:dyDescent="0.15">
      <c r="B32" s="83"/>
      <c r="C32" s="66" t="s">
        <v>52</v>
      </c>
      <c r="D32" s="74" t="s">
        <v>100</v>
      </c>
      <c r="E32" s="54" t="s">
        <v>100</v>
      </c>
      <c r="F32" s="44" t="s">
        <v>100</v>
      </c>
      <c r="G32" s="44" t="s">
        <v>100</v>
      </c>
      <c r="H32" s="44" t="s">
        <v>100</v>
      </c>
      <c r="I32" s="44" t="s">
        <v>100</v>
      </c>
      <c r="J32" s="45" t="s">
        <v>100</v>
      </c>
    </row>
    <row r="33" spans="2:10" ht="15" customHeight="1" x14ac:dyDescent="0.15">
      <c r="B33" s="83"/>
      <c r="C33" s="66" t="s">
        <v>53</v>
      </c>
      <c r="D33" s="74" t="s">
        <v>100</v>
      </c>
      <c r="E33" s="54" t="s">
        <v>100</v>
      </c>
      <c r="F33" s="44" t="s">
        <v>100</v>
      </c>
      <c r="G33" s="44" t="s">
        <v>100</v>
      </c>
      <c r="H33" s="44" t="s">
        <v>100</v>
      </c>
      <c r="I33" s="44" t="s">
        <v>100</v>
      </c>
      <c r="J33" s="45" t="s">
        <v>100</v>
      </c>
    </row>
    <row r="34" spans="2:10" ht="15" customHeight="1" x14ac:dyDescent="0.15">
      <c r="B34" s="86"/>
      <c r="C34" s="67" t="s">
        <v>54</v>
      </c>
      <c r="D34" s="75" t="s">
        <v>100</v>
      </c>
      <c r="E34" s="55" t="s">
        <v>100</v>
      </c>
      <c r="F34" s="46" t="s">
        <v>100</v>
      </c>
      <c r="G34" s="46" t="s">
        <v>100</v>
      </c>
      <c r="H34" s="46" t="s">
        <v>100</v>
      </c>
      <c r="I34" s="46" t="s">
        <v>100</v>
      </c>
      <c r="J34" s="47" t="s">
        <v>100</v>
      </c>
    </row>
    <row r="35" spans="2:10" ht="15" customHeight="1" x14ac:dyDescent="0.15">
      <c r="B35" s="82" t="s">
        <v>2</v>
      </c>
      <c r="C35" s="68" t="s">
        <v>55</v>
      </c>
      <c r="D35" s="76">
        <v>705</v>
      </c>
      <c r="E35" s="53">
        <v>8.9</v>
      </c>
      <c r="F35" s="42">
        <v>23.5</v>
      </c>
      <c r="G35" s="42">
        <v>34.799999999999997</v>
      </c>
      <c r="H35" s="42">
        <v>15.2</v>
      </c>
      <c r="I35" s="42">
        <v>16.5</v>
      </c>
      <c r="J35" s="43">
        <v>1.1000000000000001</v>
      </c>
    </row>
    <row r="36" spans="2:10" ht="15" customHeight="1" x14ac:dyDescent="0.15">
      <c r="B36" s="83"/>
      <c r="C36" s="66" t="s">
        <v>56</v>
      </c>
      <c r="D36" s="74">
        <v>1005</v>
      </c>
      <c r="E36" s="54">
        <v>8.3000000000000007</v>
      </c>
      <c r="F36" s="44">
        <v>20.9</v>
      </c>
      <c r="G36" s="44">
        <v>42.3</v>
      </c>
      <c r="H36" s="44">
        <v>13.4</v>
      </c>
      <c r="I36" s="44">
        <v>14.1</v>
      </c>
      <c r="J36" s="45">
        <v>1</v>
      </c>
    </row>
    <row r="37" spans="2:10" ht="15" customHeight="1" x14ac:dyDescent="0.15">
      <c r="B37" s="86"/>
      <c r="C37" s="67" t="s">
        <v>57</v>
      </c>
      <c r="D37" s="75">
        <v>7</v>
      </c>
      <c r="E37" s="55" t="s">
        <v>100</v>
      </c>
      <c r="F37" s="46">
        <v>57.1</v>
      </c>
      <c r="G37" s="46">
        <v>28.6</v>
      </c>
      <c r="H37" s="46">
        <v>14.3</v>
      </c>
      <c r="I37" s="46" t="s">
        <v>100</v>
      </c>
      <c r="J37" s="47" t="s">
        <v>100</v>
      </c>
    </row>
    <row r="38" spans="2:10" ht="15" customHeight="1" x14ac:dyDescent="0.15">
      <c r="B38" s="82" t="s">
        <v>3</v>
      </c>
      <c r="C38" s="68" t="s">
        <v>58</v>
      </c>
      <c r="D38" s="76">
        <v>26</v>
      </c>
      <c r="E38" s="53">
        <v>3.8</v>
      </c>
      <c r="F38" s="42">
        <v>26.9</v>
      </c>
      <c r="G38" s="42">
        <v>46.2</v>
      </c>
      <c r="H38" s="42">
        <v>7.7</v>
      </c>
      <c r="I38" s="42">
        <v>15.4</v>
      </c>
      <c r="J38" s="43" t="s">
        <v>100</v>
      </c>
    </row>
    <row r="39" spans="2:10" ht="15" customHeight="1" x14ac:dyDescent="0.15">
      <c r="B39" s="83"/>
      <c r="C39" s="66" t="s">
        <v>59</v>
      </c>
      <c r="D39" s="74">
        <v>152</v>
      </c>
      <c r="E39" s="54">
        <v>12.5</v>
      </c>
      <c r="F39" s="44">
        <v>27</v>
      </c>
      <c r="G39" s="44">
        <v>42.1</v>
      </c>
      <c r="H39" s="44">
        <v>9.1999999999999993</v>
      </c>
      <c r="I39" s="44">
        <v>8.6</v>
      </c>
      <c r="J39" s="45">
        <v>0.7</v>
      </c>
    </row>
    <row r="40" spans="2:10" ht="15" customHeight="1" x14ac:dyDescent="0.15">
      <c r="B40" s="83"/>
      <c r="C40" s="66" t="s">
        <v>60</v>
      </c>
      <c r="D40" s="74">
        <v>198</v>
      </c>
      <c r="E40" s="54">
        <v>6.6</v>
      </c>
      <c r="F40" s="44">
        <v>32.299999999999997</v>
      </c>
      <c r="G40" s="44">
        <v>40.4</v>
      </c>
      <c r="H40" s="44">
        <v>11.6</v>
      </c>
      <c r="I40" s="44">
        <v>9.1</v>
      </c>
      <c r="J40" s="45" t="s">
        <v>100</v>
      </c>
    </row>
    <row r="41" spans="2:10" ht="15" customHeight="1" x14ac:dyDescent="0.15">
      <c r="B41" s="83"/>
      <c r="C41" s="66" t="s">
        <v>61</v>
      </c>
      <c r="D41" s="74">
        <v>271</v>
      </c>
      <c r="E41" s="54">
        <v>8.9</v>
      </c>
      <c r="F41" s="44">
        <v>25.5</v>
      </c>
      <c r="G41" s="44">
        <v>41.7</v>
      </c>
      <c r="H41" s="44">
        <v>16.2</v>
      </c>
      <c r="I41" s="44">
        <v>7.4</v>
      </c>
      <c r="J41" s="45">
        <v>0.4</v>
      </c>
    </row>
    <row r="42" spans="2:10" ht="15" customHeight="1" x14ac:dyDescent="0.15">
      <c r="B42" s="83"/>
      <c r="C42" s="66" t="s">
        <v>62</v>
      </c>
      <c r="D42" s="74">
        <v>354</v>
      </c>
      <c r="E42" s="54">
        <v>7.6</v>
      </c>
      <c r="F42" s="44">
        <v>20.6</v>
      </c>
      <c r="G42" s="44">
        <v>43.8</v>
      </c>
      <c r="H42" s="44">
        <v>15.3</v>
      </c>
      <c r="I42" s="44">
        <v>12.1</v>
      </c>
      <c r="J42" s="45">
        <v>0.6</v>
      </c>
    </row>
    <row r="43" spans="2:10" ht="15" customHeight="1" x14ac:dyDescent="0.15">
      <c r="B43" s="83"/>
      <c r="C43" s="66" t="s">
        <v>63</v>
      </c>
      <c r="D43" s="74">
        <v>148</v>
      </c>
      <c r="E43" s="54">
        <v>11.5</v>
      </c>
      <c r="F43" s="44">
        <v>18.899999999999999</v>
      </c>
      <c r="G43" s="44">
        <v>36.5</v>
      </c>
      <c r="H43" s="44">
        <v>13.5</v>
      </c>
      <c r="I43" s="44">
        <v>18.2</v>
      </c>
      <c r="J43" s="45">
        <v>1.4</v>
      </c>
    </row>
    <row r="44" spans="2:10" ht="15" customHeight="1" x14ac:dyDescent="0.15">
      <c r="B44" s="83"/>
      <c r="C44" s="66" t="s">
        <v>64</v>
      </c>
      <c r="D44" s="74">
        <v>122</v>
      </c>
      <c r="E44" s="54">
        <v>8.1999999999999993</v>
      </c>
      <c r="F44" s="44">
        <v>18.899999999999999</v>
      </c>
      <c r="G44" s="44">
        <v>41.8</v>
      </c>
      <c r="H44" s="44">
        <v>11.5</v>
      </c>
      <c r="I44" s="44">
        <v>19.7</v>
      </c>
      <c r="J44" s="45" t="s">
        <v>100</v>
      </c>
    </row>
    <row r="45" spans="2:10" ht="15" customHeight="1" x14ac:dyDescent="0.15">
      <c r="B45" s="83"/>
      <c r="C45" s="66" t="s">
        <v>65</v>
      </c>
      <c r="D45" s="74">
        <v>137</v>
      </c>
      <c r="E45" s="54">
        <v>10.9</v>
      </c>
      <c r="F45" s="44">
        <v>16.100000000000001</v>
      </c>
      <c r="G45" s="44">
        <v>38</v>
      </c>
      <c r="H45" s="44">
        <v>13.9</v>
      </c>
      <c r="I45" s="44">
        <v>18.2</v>
      </c>
      <c r="J45" s="45">
        <v>2.9</v>
      </c>
    </row>
    <row r="46" spans="2:10" ht="15" customHeight="1" x14ac:dyDescent="0.15">
      <c r="B46" s="86"/>
      <c r="C46" s="67" t="s">
        <v>66</v>
      </c>
      <c r="D46" s="75">
        <v>310</v>
      </c>
      <c r="E46" s="55">
        <v>6.5</v>
      </c>
      <c r="F46" s="46">
        <v>17.100000000000001</v>
      </c>
      <c r="G46" s="46">
        <v>29.7</v>
      </c>
      <c r="H46" s="46">
        <v>17.100000000000001</v>
      </c>
      <c r="I46" s="46">
        <v>27.1</v>
      </c>
      <c r="J46" s="47">
        <v>2.6</v>
      </c>
    </row>
    <row r="47" spans="2:10" ht="15" customHeight="1" x14ac:dyDescent="0.15">
      <c r="B47" s="82" t="s">
        <v>4</v>
      </c>
      <c r="C47" s="68" t="s">
        <v>67</v>
      </c>
      <c r="D47" s="76">
        <v>126</v>
      </c>
      <c r="E47" s="53">
        <v>6.3</v>
      </c>
      <c r="F47" s="42">
        <v>18.3</v>
      </c>
      <c r="G47" s="42">
        <v>39.700000000000003</v>
      </c>
      <c r="H47" s="42">
        <v>15.9</v>
      </c>
      <c r="I47" s="42">
        <v>19.8</v>
      </c>
      <c r="J47" s="43" t="s">
        <v>100</v>
      </c>
    </row>
    <row r="48" spans="2:10" ht="15" customHeight="1" x14ac:dyDescent="0.15">
      <c r="B48" s="83"/>
      <c r="C48" s="66" t="s">
        <v>68</v>
      </c>
      <c r="D48" s="74">
        <v>11</v>
      </c>
      <c r="E48" s="54">
        <v>18.2</v>
      </c>
      <c r="F48" s="44">
        <v>9.1</v>
      </c>
      <c r="G48" s="44">
        <v>45.5</v>
      </c>
      <c r="H48" s="44">
        <v>9.1</v>
      </c>
      <c r="I48" s="44">
        <v>18.2</v>
      </c>
      <c r="J48" s="45" t="s">
        <v>100</v>
      </c>
    </row>
    <row r="49" spans="2:10" ht="15" customHeight="1" x14ac:dyDescent="0.15">
      <c r="B49" s="83"/>
      <c r="C49" s="66" t="s">
        <v>69</v>
      </c>
      <c r="D49" s="74">
        <v>695</v>
      </c>
      <c r="E49" s="54">
        <v>9.1999999999999993</v>
      </c>
      <c r="F49" s="44">
        <v>27.2</v>
      </c>
      <c r="G49" s="44">
        <v>39.299999999999997</v>
      </c>
      <c r="H49" s="44">
        <v>14.1</v>
      </c>
      <c r="I49" s="44">
        <v>10.1</v>
      </c>
      <c r="J49" s="45">
        <v>0.1</v>
      </c>
    </row>
    <row r="50" spans="2:10" ht="15" customHeight="1" x14ac:dyDescent="0.15">
      <c r="B50" s="83"/>
      <c r="C50" s="66" t="s">
        <v>70</v>
      </c>
      <c r="D50" s="74">
        <v>268</v>
      </c>
      <c r="E50" s="54">
        <v>9</v>
      </c>
      <c r="F50" s="44">
        <v>20.9</v>
      </c>
      <c r="G50" s="44">
        <v>42.5</v>
      </c>
      <c r="H50" s="44">
        <v>13.1</v>
      </c>
      <c r="I50" s="44">
        <v>14.6</v>
      </c>
      <c r="J50" s="45" t="s">
        <v>100</v>
      </c>
    </row>
    <row r="51" spans="2:10" ht="15" customHeight="1" x14ac:dyDescent="0.15">
      <c r="B51" s="83"/>
      <c r="C51" s="66" t="s">
        <v>71</v>
      </c>
      <c r="D51" s="74">
        <v>184</v>
      </c>
      <c r="E51" s="54">
        <v>12</v>
      </c>
      <c r="F51" s="44">
        <v>21.7</v>
      </c>
      <c r="G51" s="44">
        <v>41.3</v>
      </c>
      <c r="H51" s="44">
        <v>10.9</v>
      </c>
      <c r="I51" s="44">
        <v>12.5</v>
      </c>
      <c r="J51" s="45">
        <v>1.6</v>
      </c>
    </row>
    <row r="52" spans="2:10" ht="15" customHeight="1" x14ac:dyDescent="0.15">
      <c r="B52" s="83"/>
      <c r="C52" s="66" t="s">
        <v>72</v>
      </c>
      <c r="D52" s="74">
        <v>49</v>
      </c>
      <c r="E52" s="54">
        <v>8.1999999999999993</v>
      </c>
      <c r="F52" s="44">
        <v>26.5</v>
      </c>
      <c r="G52" s="44">
        <v>40.799999999999997</v>
      </c>
      <c r="H52" s="44">
        <v>10.199999999999999</v>
      </c>
      <c r="I52" s="44">
        <v>14.3</v>
      </c>
      <c r="J52" s="45" t="s">
        <v>100</v>
      </c>
    </row>
    <row r="53" spans="2:10" ht="15" customHeight="1" x14ac:dyDescent="0.15">
      <c r="B53" s="83"/>
      <c r="C53" s="66" t="s">
        <v>73</v>
      </c>
      <c r="D53" s="74">
        <v>343</v>
      </c>
      <c r="E53" s="54">
        <v>5.8</v>
      </c>
      <c r="F53" s="44">
        <v>14.3</v>
      </c>
      <c r="G53" s="44">
        <v>36.4</v>
      </c>
      <c r="H53" s="44">
        <v>17.8</v>
      </c>
      <c r="I53" s="44">
        <v>23</v>
      </c>
      <c r="J53" s="45">
        <v>2.6</v>
      </c>
    </row>
    <row r="54" spans="2:10" ht="15" customHeight="1" x14ac:dyDescent="0.15">
      <c r="B54" s="86"/>
      <c r="C54" s="67" t="s">
        <v>57</v>
      </c>
      <c r="D54" s="75">
        <v>35</v>
      </c>
      <c r="E54" s="55">
        <v>2.9</v>
      </c>
      <c r="F54" s="46">
        <v>17.100000000000001</v>
      </c>
      <c r="G54" s="46">
        <v>28.6</v>
      </c>
      <c r="H54" s="46">
        <v>5.7</v>
      </c>
      <c r="I54" s="46">
        <v>37.1</v>
      </c>
      <c r="J54" s="47">
        <v>8.6</v>
      </c>
    </row>
    <row r="55" spans="2:10" ht="15" customHeight="1" x14ac:dyDescent="0.15">
      <c r="B55" s="82" t="s">
        <v>5</v>
      </c>
      <c r="C55" s="68" t="s">
        <v>74</v>
      </c>
      <c r="D55" s="76">
        <v>318</v>
      </c>
      <c r="E55" s="53">
        <v>9.1</v>
      </c>
      <c r="F55" s="42">
        <v>19.8</v>
      </c>
      <c r="G55" s="42">
        <v>35.200000000000003</v>
      </c>
      <c r="H55" s="42">
        <v>16.7</v>
      </c>
      <c r="I55" s="42">
        <v>18.2</v>
      </c>
      <c r="J55" s="43">
        <v>0.9</v>
      </c>
    </row>
    <row r="56" spans="2:10" ht="15" customHeight="1" x14ac:dyDescent="0.15">
      <c r="B56" s="83"/>
      <c r="C56" s="66" t="s">
        <v>75</v>
      </c>
      <c r="D56" s="74">
        <v>526</v>
      </c>
      <c r="E56" s="54">
        <v>8.4</v>
      </c>
      <c r="F56" s="44">
        <v>22.6</v>
      </c>
      <c r="G56" s="44">
        <v>35.200000000000003</v>
      </c>
      <c r="H56" s="44">
        <v>14.4</v>
      </c>
      <c r="I56" s="44">
        <v>18.3</v>
      </c>
      <c r="J56" s="45">
        <v>1.1000000000000001</v>
      </c>
    </row>
    <row r="57" spans="2:10" ht="15" customHeight="1" x14ac:dyDescent="0.15">
      <c r="B57" s="83"/>
      <c r="C57" s="66" t="s">
        <v>76</v>
      </c>
      <c r="D57" s="74">
        <v>419</v>
      </c>
      <c r="E57" s="54">
        <v>9.3000000000000007</v>
      </c>
      <c r="F57" s="44">
        <v>20</v>
      </c>
      <c r="G57" s="44">
        <v>41.3</v>
      </c>
      <c r="H57" s="44">
        <v>16.2</v>
      </c>
      <c r="I57" s="44">
        <v>12.2</v>
      </c>
      <c r="J57" s="45">
        <v>1</v>
      </c>
    </row>
    <row r="58" spans="2:10" ht="15" customHeight="1" x14ac:dyDescent="0.15">
      <c r="B58" s="83"/>
      <c r="C58" s="66" t="s">
        <v>77</v>
      </c>
      <c r="D58" s="74">
        <v>320</v>
      </c>
      <c r="E58" s="54">
        <v>8.1</v>
      </c>
      <c r="F58" s="44">
        <v>24.4</v>
      </c>
      <c r="G58" s="44">
        <v>46.9</v>
      </c>
      <c r="H58" s="44">
        <v>9.1</v>
      </c>
      <c r="I58" s="44">
        <v>11.3</v>
      </c>
      <c r="J58" s="45">
        <v>0.3</v>
      </c>
    </row>
    <row r="59" spans="2:10" ht="15" customHeight="1" x14ac:dyDescent="0.15">
      <c r="B59" s="83"/>
      <c r="C59" s="66" t="s">
        <v>78</v>
      </c>
      <c r="D59" s="74">
        <v>83</v>
      </c>
      <c r="E59" s="54">
        <v>6</v>
      </c>
      <c r="F59" s="44">
        <v>25.3</v>
      </c>
      <c r="G59" s="44">
        <v>43.4</v>
      </c>
      <c r="H59" s="44">
        <v>10.8</v>
      </c>
      <c r="I59" s="44">
        <v>12</v>
      </c>
      <c r="J59" s="45">
        <v>2.4</v>
      </c>
    </row>
    <row r="60" spans="2:10" ht="15" customHeight="1" x14ac:dyDescent="0.15">
      <c r="B60" s="83"/>
      <c r="C60" s="66" t="s">
        <v>79</v>
      </c>
      <c r="D60" s="74">
        <v>29</v>
      </c>
      <c r="E60" s="54">
        <v>3.4</v>
      </c>
      <c r="F60" s="44">
        <v>31</v>
      </c>
      <c r="G60" s="44">
        <v>44.8</v>
      </c>
      <c r="H60" s="44">
        <v>10.3</v>
      </c>
      <c r="I60" s="44">
        <v>6.9</v>
      </c>
      <c r="J60" s="45">
        <v>3.4</v>
      </c>
    </row>
    <row r="61" spans="2:10" ht="15" customHeight="1" x14ac:dyDescent="0.15">
      <c r="B61" s="86"/>
      <c r="C61" s="67" t="s">
        <v>80</v>
      </c>
      <c r="D61" s="75">
        <v>14</v>
      </c>
      <c r="E61" s="55">
        <v>14.3</v>
      </c>
      <c r="F61" s="46">
        <v>28.6</v>
      </c>
      <c r="G61" s="46">
        <v>21.4</v>
      </c>
      <c r="H61" s="46">
        <v>14.3</v>
      </c>
      <c r="I61" s="46">
        <v>21.4</v>
      </c>
      <c r="J61" s="47" t="s">
        <v>100</v>
      </c>
    </row>
    <row r="62" spans="2:10" ht="15" customHeight="1" x14ac:dyDescent="0.15">
      <c r="B62" s="82" t="s">
        <v>6</v>
      </c>
      <c r="C62" s="68" t="s">
        <v>81</v>
      </c>
      <c r="D62" s="76">
        <v>162</v>
      </c>
      <c r="E62" s="53">
        <v>10.5</v>
      </c>
      <c r="F62" s="42">
        <v>21</v>
      </c>
      <c r="G62" s="42">
        <v>48.1</v>
      </c>
      <c r="H62" s="42">
        <v>12.3</v>
      </c>
      <c r="I62" s="42">
        <v>7.4</v>
      </c>
      <c r="J62" s="43">
        <v>0.6</v>
      </c>
    </row>
    <row r="63" spans="2:10" ht="15" customHeight="1" x14ac:dyDescent="0.15">
      <c r="B63" s="83"/>
      <c r="C63" s="66" t="s">
        <v>82</v>
      </c>
      <c r="D63" s="74">
        <v>172</v>
      </c>
      <c r="E63" s="54">
        <v>8.1</v>
      </c>
      <c r="F63" s="44">
        <v>31.4</v>
      </c>
      <c r="G63" s="44">
        <v>41.9</v>
      </c>
      <c r="H63" s="44">
        <v>7.6</v>
      </c>
      <c r="I63" s="44">
        <v>10.5</v>
      </c>
      <c r="J63" s="45">
        <v>0.6</v>
      </c>
    </row>
    <row r="64" spans="2:10" ht="15" customHeight="1" x14ac:dyDescent="0.15">
      <c r="B64" s="83"/>
      <c r="C64" s="66" t="s">
        <v>83</v>
      </c>
      <c r="D64" s="74">
        <v>767</v>
      </c>
      <c r="E64" s="54">
        <v>8.1</v>
      </c>
      <c r="F64" s="44">
        <v>22.8</v>
      </c>
      <c r="G64" s="44">
        <v>40</v>
      </c>
      <c r="H64" s="44">
        <v>13.7</v>
      </c>
      <c r="I64" s="44">
        <v>14.1</v>
      </c>
      <c r="J64" s="45">
        <v>1.3</v>
      </c>
    </row>
    <row r="65" spans="2:10" ht="15" customHeight="1" x14ac:dyDescent="0.15">
      <c r="B65" s="86"/>
      <c r="C65" s="67" t="s">
        <v>84</v>
      </c>
      <c r="D65" s="75">
        <v>276</v>
      </c>
      <c r="E65" s="55">
        <v>8.3000000000000007</v>
      </c>
      <c r="F65" s="46">
        <v>18.5</v>
      </c>
      <c r="G65" s="46">
        <v>35.5</v>
      </c>
      <c r="H65" s="46">
        <v>16.7</v>
      </c>
      <c r="I65" s="46">
        <v>20.7</v>
      </c>
      <c r="J65" s="47">
        <v>0.4</v>
      </c>
    </row>
    <row r="66" spans="2:10" ht="15" customHeight="1" x14ac:dyDescent="0.15">
      <c r="B66" s="82" t="s">
        <v>7</v>
      </c>
      <c r="C66" s="68" t="s">
        <v>85</v>
      </c>
      <c r="D66" s="76">
        <v>684</v>
      </c>
      <c r="E66" s="53">
        <v>7</v>
      </c>
      <c r="F66" s="42">
        <v>21.8</v>
      </c>
      <c r="G66" s="42">
        <v>43.3</v>
      </c>
      <c r="H66" s="42">
        <v>15.2</v>
      </c>
      <c r="I66" s="42">
        <v>11.7</v>
      </c>
      <c r="J66" s="43">
        <v>1</v>
      </c>
    </row>
    <row r="67" spans="2:10" ht="15" customHeight="1" x14ac:dyDescent="0.15">
      <c r="B67" s="83"/>
      <c r="C67" s="66" t="s">
        <v>86</v>
      </c>
      <c r="D67" s="74">
        <v>402</v>
      </c>
      <c r="E67" s="54">
        <v>9.5</v>
      </c>
      <c r="F67" s="44">
        <v>19.399999999999999</v>
      </c>
      <c r="G67" s="44">
        <v>34.299999999999997</v>
      </c>
      <c r="H67" s="44">
        <v>12.7</v>
      </c>
      <c r="I67" s="44">
        <v>23.4</v>
      </c>
      <c r="J67" s="45">
        <v>0.7</v>
      </c>
    </row>
    <row r="68" spans="2:10" ht="15" customHeight="1" x14ac:dyDescent="0.15">
      <c r="B68" s="83"/>
      <c r="C68" s="66" t="s">
        <v>87</v>
      </c>
      <c r="D68" s="74">
        <v>7</v>
      </c>
      <c r="E68" s="54">
        <v>14.3</v>
      </c>
      <c r="F68" s="44">
        <v>28.6</v>
      </c>
      <c r="G68" s="44">
        <v>28.6</v>
      </c>
      <c r="H68" s="44">
        <v>14.3</v>
      </c>
      <c r="I68" s="44">
        <v>14.3</v>
      </c>
      <c r="J68" s="45" t="s">
        <v>100</v>
      </c>
    </row>
    <row r="69" spans="2:10" ht="15" customHeight="1" x14ac:dyDescent="0.15">
      <c r="B69" s="83"/>
      <c r="C69" s="66" t="s">
        <v>88</v>
      </c>
      <c r="D69" s="74">
        <v>27</v>
      </c>
      <c r="E69" s="54">
        <v>14.8</v>
      </c>
      <c r="F69" s="44">
        <v>29.6</v>
      </c>
      <c r="G69" s="44">
        <v>25.9</v>
      </c>
      <c r="H69" s="44">
        <v>3.7</v>
      </c>
      <c r="I69" s="44">
        <v>22.2</v>
      </c>
      <c r="J69" s="45">
        <v>3.7</v>
      </c>
    </row>
    <row r="70" spans="2:10" ht="15" customHeight="1" x14ac:dyDescent="0.15">
      <c r="B70" s="83"/>
      <c r="C70" s="66" t="s">
        <v>89</v>
      </c>
      <c r="D70" s="74">
        <v>373</v>
      </c>
      <c r="E70" s="54">
        <v>8.8000000000000007</v>
      </c>
      <c r="F70" s="44">
        <v>26.3</v>
      </c>
      <c r="G70" s="44">
        <v>40.5</v>
      </c>
      <c r="H70" s="44">
        <v>14.2</v>
      </c>
      <c r="I70" s="44">
        <v>9.4</v>
      </c>
      <c r="J70" s="45">
        <v>0.8</v>
      </c>
    </row>
    <row r="71" spans="2:10" ht="15" customHeight="1" x14ac:dyDescent="0.15">
      <c r="B71" s="83"/>
      <c r="C71" s="66" t="s">
        <v>90</v>
      </c>
      <c r="D71" s="74">
        <v>78</v>
      </c>
      <c r="E71" s="54">
        <v>11.5</v>
      </c>
      <c r="F71" s="44">
        <v>17.899999999999999</v>
      </c>
      <c r="G71" s="44">
        <v>33.299999999999997</v>
      </c>
      <c r="H71" s="44">
        <v>16.7</v>
      </c>
      <c r="I71" s="44">
        <v>19.2</v>
      </c>
      <c r="J71" s="45">
        <v>1.3</v>
      </c>
    </row>
    <row r="72" spans="2:10" ht="15" customHeight="1" x14ac:dyDescent="0.15">
      <c r="B72" s="83"/>
      <c r="C72" s="66" t="s">
        <v>91</v>
      </c>
      <c r="D72" s="74">
        <v>43</v>
      </c>
      <c r="E72" s="54">
        <v>16.3</v>
      </c>
      <c r="F72" s="44">
        <v>18.600000000000001</v>
      </c>
      <c r="G72" s="44">
        <v>25.6</v>
      </c>
      <c r="H72" s="44">
        <v>9.3000000000000007</v>
      </c>
      <c r="I72" s="44">
        <v>30.2</v>
      </c>
      <c r="J72" s="45" t="s">
        <v>100</v>
      </c>
    </row>
    <row r="73" spans="2:10" ht="15" customHeight="1" x14ac:dyDescent="0.15">
      <c r="B73" s="83"/>
      <c r="C73" s="66" t="s">
        <v>92</v>
      </c>
      <c r="D73" s="74">
        <v>41</v>
      </c>
      <c r="E73" s="54">
        <v>7.3</v>
      </c>
      <c r="F73" s="44">
        <v>19.5</v>
      </c>
      <c r="G73" s="44">
        <v>41.5</v>
      </c>
      <c r="H73" s="44">
        <v>19.5</v>
      </c>
      <c r="I73" s="44">
        <v>9.8000000000000007</v>
      </c>
      <c r="J73" s="45">
        <v>2.4</v>
      </c>
    </row>
    <row r="74" spans="2:10" ht="15" customHeight="1" x14ac:dyDescent="0.15">
      <c r="B74" s="86"/>
      <c r="C74" s="67" t="s">
        <v>93</v>
      </c>
      <c r="D74" s="75">
        <v>20</v>
      </c>
      <c r="E74" s="55">
        <v>10</v>
      </c>
      <c r="F74" s="46">
        <v>30</v>
      </c>
      <c r="G74" s="46">
        <v>45</v>
      </c>
      <c r="H74" s="46">
        <v>5</v>
      </c>
      <c r="I74" s="46">
        <v>10</v>
      </c>
      <c r="J74" s="47" t="s">
        <v>100</v>
      </c>
    </row>
    <row r="75" spans="2:10" ht="15" customHeight="1" x14ac:dyDescent="0.15">
      <c r="B75" s="82" t="s">
        <v>8</v>
      </c>
      <c r="C75" s="68" t="s">
        <v>94</v>
      </c>
      <c r="D75" s="76">
        <v>111</v>
      </c>
      <c r="E75" s="53">
        <v>9.9</v>
      </c>
      <c r="F75" s="42">
        <v>26.1</v>
      </c>
      <c r="G75" s="42">
        <v>36.9</v>
      </c>
      <c r="H75" s="42">
        <v>9</v>
      </c>
      <c r="I75" s="42">
        <v>18</v>
      </c>
      <c r="J75" s="43" t="s">
        <v>100</v>
      </c>
    </row>
    <row r="76" spans="2:10" ht="15" customHeight="1" x14ac:dyDescent="0.15">
      <c r="B76" s="83"/>
      <c r="C76" s="66" t="s">
        <v>95</v>
      </c>
      <c r="D76" s="74">
        <v>340</v>
      </c>
      <c r="E76" s="54">
        <v>6.8</v>
      </c>
      <c r="F76" s="44">
        <v>25</v>
      </c>
      <c r="G76" s="44">
        <v>40.6</v>
      </c>
      <c r="H76" s="44">
        <v>11.2</v>
      </c>
      <c r="I76" s="44">
        <v>15.9</v>
      </c>
      <c r="J76" s="45">
        <v>0.6</v>
      </c>
    </row>
    <row r="77" spans="2:10" ht="15" customHeight="1" x14ac:dyDescent="0.15">
      <c r="B77" s="83"/>
      <c r="C77" s="66" t="s">
        <v>96</v>
      </c>
      <c r="D77" s="74">
        <v>653</v>
      </c>
      <c r="E77" s="54">
        <v>9.3000000000000007</v>
      </c>
      <c r="F77" s="44">
        <v>19.100000000000001</v>
      </c>
      <c r="G77" s="44">
        <v>37.5</v>
      </c>
      <c r="H77" s="44">
        <v>15.9</v>
      </c>
      <c r="I77" s="44">
        <v>17.3</v>
      </c>
      <c r="J77" s="45">
        <v>0.8</v>
      </c>
    </row>
    <row r="78" spans="2:10" ht="15" customHeight="1" x14ac:dyDescent="0.15">
      <c r="B78" s="83"/>
      <c r="C78" s="66" t="s">
        <v>97</v>
      </c>
      <c r="D78" s="74">
        <v>224</v>
      </c>
      <c r="E78" s="54">
        <v>6.3</v>
      </c>
      <c r="F78" s="44">
        <v>23.2</v>
      </c>
      <c r="G78" s="44">
        <v>40.200000000000003</v>
      </c>
      <c r="H78" s="44">
        <v>15.2</v>
      </c>
      <c r="I78" s="44">
        <v>13.8</v>
      </c>
      <c r="J78" s="45">
        <v>1.3</v>
      </c>
    </row>
    <row r="79" spans="2:10" ht="15" customHeight="1" x14ac:dyDescent="0.15">
      <c r="B79" s="83"/>
      <c r="C79" s="66" t="s">
        <v>98</v>
      </c>
      <c r="D79" s="74">
        <v>225</v>
      </c>
      <c r="E79" s="54">
        <v>11.1</v>
      </c>
      <c r="F79" s="44">
        <v>25.8</v>
      </c>
      <c r="G79" s="44">
        <v>40.4</v>
      </c>
      <c r="H79" s="44">
        <v>12.4</v>
      </c>
      <c r="I79" s="44">
        <v>8.9</v>
      </c>
      <c r="J79" s="45">
        <v>1.3</v>
      </c>
    </row>
    <row r="80" spans="2:10" ht="15" customHeight="1" x14ac:dyDescent="0.15">
      <c r="B80" s="86"/>
      <c r="C80" s="67" t="s">
        <v>99</v>
      </c>
      <c r="D80" s="75">
        <v>116</v>
      </c>
      <c r="E80" s="55">
        <v>9.5</v>
      </c>
      <c r="F80" s="46">
        <v>18.100000000000001</v>
      </c>
      <c r="G80" s="46">
        <v>42.2</v>
      </c>
      <c r="H80" s="46">
        <v>16.399999999999999</v>
      </c>
      <c r="I80" s="46">
        <v>11.2</v>
      </c>
      <c r="J80" s="47">
        <v>2.6</v>
      </c>
    </row>
    <row r="81" spans="2:10" ht="15" customHeight="1" x14ac:dyDescent="0.15">
      <c r="B81" s="82" t="s">
        <v>9</v>
      </c>
      <c r="C81" s="68" t="s">
        <v>18</v>
      </c>
      <c r="D81" s="76">
        <v>58</v>
      </c>
      <c r="E81" s="53">
        <v>13.8</v>
      </c>
      <c r="F81" s="42">
        <v>37.9</v>
      </c>
      <c r="G81" s="42">
        <v>37.9</v>
      </c>
      <c r="H81" s="42">
        <v>6.9</v>
      </c>
      <c r="I81" s="42">
        <v>3.4</v>
      </c>
      <c r="J81" s="43" t="s">
        <v>100</v>
      </c>
    </row>
    <row r="82" spans="2:10" ht="15" customHeight="1" x14ac:dyDescent="0.15">
      <c r="B82" s="83"/>
      <c r="C82" s="66" t="s">
        <v>19</v>
      </c>
      <c r="D82" s="74">
        <v>187</v>
      </c>
      <c r="E82" s="54">
        <v>9.6</v>
      </c>
      <c r="F82" s="44">
        <v>33.700000000000003</v>
      </c>
      <c r="G82" s="44">
        <v>38</v>
      </c>
      <c r="H82" s="44">
        <v>10.7</v>
      </c>
      <c r="I82" s="44">
        <v>7.5</v>
      </c>
      <c r="J82" s="45">
        <v>0.5</v>
      </c>
    </row>
    <row r="83" spans="2:10" ht="15" customHeight="1" x14ac:dyDescent="0.15">
      <c r="B83" s="83"/>
      <c r="C83" s="66" t="s">
        <v>20</v>
      </c>
      <c r="D83" s="74">
        <v>133</v>
      </c>
      <c r="E83" s="54">
        <v>8.3000000000000007</v>
      </c>
      <c r="F83" s="44">
        <v>27.1</v>
      </c>
      <c r="G83" s="44">
        <v>38.299999999999997</v>
      </c>
      <c r="H83" s="44">
        <v>12.8</v>
      </c>
      <c r="I83" s="44">
        <v>13.5</v>
      </c>
      <c r="J83" s="45" t="s">
        <v>100</v>
      </c>
    </row>
    <row r="84" spans="2:10" ht="15" customHeight="1" x14ac:dyDescent="0.15">
      <c r="B84" s="83"/>
      <c r="C84" s="66" t="s">
        <v>21</v>
      </c>
      <c r="D84" s="74">
        <v>262</v>
      </c>
      <c r="E84" s="54">
        <v>8.8000000000000007</v>
      </c>
      <c r="F84" s="44">
        <v>21</v>
      </c>
      <c r="G84" s="44">
        <v>40.799999999999997</v>
      </c>
      <c r="H84" s="44">
        <v>14.9</v>
      </c>
      <c r="I84" s="44">
        <v>13.7</v>
      </c>
      <c r="J84" s="45">
        <v>0.8</v>
      </c>
    </row>
    <row r="85" spans="2:10" ht="15" customHeight="1" x14ac:dyDescent="0.15">
      <c r="B85" s="83"/>
      <c r="C85" s="66" t="s">
        <v>22</v>
      </c>
      <c r="D85" s="74">
        <v>295</v>
      </c>
      <c r="E85" s="54">
        <v>7.5</v>
      </c>
      <c r="F85" s="44">
        <v>20.7</v>
      </c>
      <c r="G85" s="44">
        <v>41.4</v>
      </c>
      <c r="H85" s="44">
        <v>14.2</v>
      </c>
      <c r="I85" s="44">
        <v>15.3</v>
      </c>
      <c r="J85" s="45">
        <v>1</v>
      </c>
    </row>
    <row r="86" spans="2:10" ht="15" customHeight="1" x14ac:dyDescent="0.15">
      <c r="B86" s="84"/>
      <c r="C86" s="69" t="s">
        <v>23</v>
      </c>
      <c r="D86" s="77">
        <v>798</v>
      </c>
      <c r="E86" s="56">
        <v>8.6</v>
      </c>
      <c r="F86" s="48">
        <v>18.399999999999999</v>
      </c>
      <c r="G86" s="48">
        <v>37.799999999999997</v>
      </c>
      <c r="H86" s="48">
        <v>15.3</v>
      </c>
      <c r="I86" s="48">
        <v>18.399999999999999</v>
      </c>
      <c r="J86" s="49">
        <v>1.4</v>
      </c>
    </row>
  </sheetData>
  <mergeCells count="18">
    <mergeCell ref="H5:H6"/>
    <mergeCell ref="I5:I6"/>
    <mergeCell ref="J5:J6"/>
    <mergeCell ref="B66:B74"/>
    <mergeCell ref="B75:B80"/>
    <mergeCell ref="E5:E6"/>
    <mergeCell ref="F5:F6"/>
    <mergeCell ref="G5:G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EE7FE-CBBB-4493-A152-B16438D6136F}">
  <sheetPr codeName="Sheet4"/>
  <dimension ref="A1:K13"/>
  <sheetViews>
    <sheetView topLeftCell="A3" workbookViewId="0"/>
  </sheetViews>
  <sheetFormatPr defaultColWidth="9.83203125" defaultRowHeight="15" customHeight="1" x14ac:dyDescent="0.15"/>
  <cols>
    <col min="1" max="1" width="9.83203125" style="39"/>
    <col min="2" max="2" width="5.33203125" style="39" customWidth="1"/>
    <col min="3" max="3" width="22" style="39" bestFit="1" customWidth="1"/>
    <col min="4" max="4" width="9.83203125" style="71"/>
    <col min="5" max="16384" width="9.83203125" style="39"/>
  </cols>
  <sheetData>
    <row r="1" spans="1:11" ht="18" customHeight="1" x14ac:dyDescent="0.15">
      <c r="A1" s="38" t="str">
        <f>HYPERLINK("#目次!A"&amp;ROW(目次!$A$1),"[目次先頭へ戻る]")</f>
        <v>[目次先頭へ戻る]</v>
      </c>
    </row>
    <row r="2" spans="1:11" ht="18" customHeight="1" x14ac:dyDescent="0.15">
      <c r="A2" s="38" t="str">
        <f>HYPERLINK("#目次!C"&amp;ROW(目次!$C$6),"[問2×問4]")</f>
        <v>[問2×問4]</v>
      </c>
    </row>
    <row r="3" spans="1:11" ht="13.5" customHeight="1" x14ac:dyDescent="0.15">
      <c r="B3" s="40" t="s">
        <v>0</v>
      </c>
    </row>
    <row r="4" spans="1:11" ht="13.5" customHeight="1" x14ac:dyDescent="0.15">
      <c r="B4" s="40" t="s">
        <v>101</v>
      </c>
    </row>
    <row r="5" spans="1:11" ht="20.25" customHeight="1" x14ac:dyDescent="0.15">
      <c r="B5" s="91"/>
      <c r="C5" s="92"/>
      <c r="D5" s="105" t="s">
        <v>601</v>
      </c>
      <c r="E5" s="107" t="s">
        <v>102</v>
      </c>
      <c r="F5" s="87" t="s">
        <v>103</v>
      </c>
      <c r="G5" s="87" t="s">
        <v>104</v>
      </c>
      <c r="H5" s="87" t="s">
        <v>105</v>
      </c>
      <c r="I5" s="87" t="s">
        <v>106</v>
      </c>
      <c r="J5" s="87" t="s">
        <v>107</v>
      </c>
      <c r="K5" s="89" t="s">
        <v>570</v>
      </c>
    </row>
    <row r="6" spans="1:11" ht="117.75" customHeight="1" x14ac:dyDescent="0.15">
      <c r="B6" s="93"/>
      <c r="C6" s="94"/>
      <c r="D6" s="106"/>
      <c r="E6" s="108"/>
      <c r="F6" s="88" t="s">
        <v>103</v>
      </c>
      <c r="G6" s="88" t="s">
        <v>104</v>
      </c>
      <c r="H6" s="88" t="s">
        <v>105</v>
      </c>
      <c r="I6" s="88" t="s">
        <v>106</v>
      </c>
      <c r="J6" s="88" t="s">
        <v>107</v>
      </c>
      <c r="K6" s="90" t="s">
        <v>27</v>
      </c>
    </row>
    <row r="7" spans="1:11" ht="15" customHeight="1" x14ac:dyDescent="0.15">
      <c r="B7" s="95" t="s">
        <v>17</v>
      </c>
      <c r="C7" s="96"/>
      <c r="D7" s="72">
        <v>1746</v>
      </c>
      <c r="E7" s="60">
        <v>45.5</v>
      </c>
      <c r="F7" s="61">
        <v>39.700000000000003</v>
      </c>
      <c r="G7" s="61">
        <v>3.4</v>
      </c>
      <c r="H7" s="61">
        <v>10.3</v>
      </c>
      <c r="I7" s="61">
        <v>85.2</v>
      </c>
      <c r="J7" s="61">
        <v>3.4</v>
      </c>
      <c r="K7" s="62">
        <v>1.1000000000000001</v>
      </c>
    </row>
    <row r="8" spans="1:11" ht="15" customHeight="1" x14ac:dyDescent="0.15">
      <c r="B8" s="85" t="s">
        <v>636</v>
      </c>
      <c r="C8" s="65" t="s">
        <v>108</v>
      </c>
      <c r="D8" s="73">
        <v>373</v>
      </c>
      <c r="E8" s="57">
        <v>63.8</v>
      </c>
      <c r="F8" s="58">
        <v>31.1</v>
      </c>
      <c r="G8" s="58" t="s">
        <v>100</v>
      </c>
      <c r="H8" s="58">
        <v>4.3</v>
      </c>
      <c r="I8" s="58">
        <v>94.9</v>
      </c>
      <c r="J8" s="58" t="s">
        <v>100</v>
      </c>
      <c r="K8" s="59">
        <v>0.8</v>
      </c>
    </row>
    <row r="9" spans="1:11" ht="15" customHeight="1" x14ac:dyDescent="0.15">
      <c r="B9" s="83"/>
      <c r="C9" s="66" t="s">
        <v>109</v>
      </c>
      <c r="D9" s="74">
        <v>280</v>
      </c>
      <c r="E9" s="54">
        <v>56.1</v>
      </c>
      <c r="F9" s="44">
        <v>39.299999999999997</v>
      </c>
      <c r="G9" s="44">
        <v>0.4</v>
      </c>
      <c r="H9" s="44">
        <v>3.2</v>
      </c>
      <c r="I9" s="44">
        <v>95.4</v>
      </c>
      <c r="J9" s="44">
        <v>0.4</v>
      </c>
      <c r="K9" s="45">
        <v>1.1000000000000001</v>
      </c>
    </row>
    <row r="10" spans="1:11" ht="15" customHeight="1" x14ac:dyDescent="0.15">
      <c r="B10" s="83"/>
      <c r="C10" s="66" t="s">
        <v>110</v>
      </c>
      <c r="D10" s="74">
        <v>327</v>
      </c>
      <c r="E10" s="54">
        <v>40.4</v>
      </c>
      <c r="F10" s="44">
        <v>49.8</v>
      </c>
      <c r="G10" s="44">
        <v>2.8</v>
      </c>
      <c r="H10" s="44">
        <v>6.7</v>
      </c>
      <c r="I10" s="44">
        <v>90.2</v>
      </c>
      <c r="J10" s="44">
        <v>2.8</v>
      </c>
      <c r="K10" s="45">
        <v>0.3</v>
      </c>
    </row>
    <row r="11" spans="1:11" ht="15" customHeight="1" x14ac:dyDescent="0.15">
      <c r="B11" s="83"/>
      <c r="C11" s="66" t="s">
        <v>111</v>
      </c>
      <c r="D11" s="74">
        <v>150</v>
      </c>
      <c r="E11" s="54">
        <v>19.3</v>
      </c>
      <c r="F11" s="44">
        <v>40.700000000000003</v>
      </c>
      <c r="G11" s="44">
        <v>20.7</v>
      </c>
      <c r="H11" s="44">
        <v>17.3</v>
      </c>
      <c r="I11" s="44">
        <v>60</v>
      </c>
      <c r="J11" s="44">
        <v>20.7</v>
      </c>
      <c r="K11" s="45">
        <v>2</v>
      </c>
    </row>
    <row r="12" spans="1:11" ht="15" customHeight="1" x14ac:dyDescent="0.15">
      <c r="B12" s="84"/>
      <c r="C12" s="69" t="s">
        <v>112</v>
      </c>
      <c r="D12" s="77">
        <v>592</v>
      </c>
      <c r="E12" s="56">
        <v>36.799999999999997</v>
      </c>
      <c r="F12" s="48">
        <v>40.9</v>
      </c>
      <c r="G12" s="48">
        <v>3.2</v>
      </c>
      <c r="H12" s="48">
        <v>17.600000000000001</v>
      </c>
      <c r="I12" s="48">
        <v>77.7</v>
      </c>
      <c r="J12" s="48">
        <v>3.2</v>
      </c>
      <c r="K12" s="49">
        <v>1.5</v>
      </c>
    </row>
    <row r="13" spans="1:11" ht="15" customHeight="1" x14ac:dyDescent="0.15">
      <c r="B13" s="70"/>
      <c r="C13" s="70"/>
      <c r="D13" s="78"/>
    </row>
  </sheetData>
  <mergeCells count="11">
    <mergeCell ref="D5:D6"/>
    <mergeCell ref="B8:B12"/>
    <mergeCell ref="B5:C6"/>
    <mergeCell ref="B7:C7"/>
    <mergeCell ref="E5:E6"/>
    <mergeCell ref="K5:K6"/>
    <mergeCell ref="F5:F6"/>
    <mergeCell ref="G5:G6"/>
    <mergeCell ref="H5:H6"/>
    <mergeCell ref="I5:I6"/>
    <mergeCell ref="J5:J6"/>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A947-7A67-466B-8D7B-27BD7F8B8D3B}">
  <sheetPr codeName="Sheet40"/>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HYPERLINK("#目次!C"&amp;ROW(目次!$C$58),"[問17-1_①]")</f>
        <v>[問17-1_①]</v>
      </c>
    </row>
    <row r="3" spans="1:8" ht="13.5" customHeight="1" x14ac:dyDescent="0.15">
      <c r="B3" s="40" t="s">
        <v>0</v>
      </c>
    </row>
    <row r="4" spans="1:8" ht="13.5" customHeight="1" x14ac:dyDescent="0.15">
      <c r="B4" s="40" t="s">
        <v>281</v>
      </c>
    </row>
    <row r="5" spans="1:8" ht="20.25" customHeight="1" x14ac:dyDescent="0.15">
      <c r="B5" s="91"/>
      <c r="C5" s="92"/>
      <c r="D5" s="105" t="s">
        <v>601</v>
      </c>
      <c r="E5" s="107" t="s">
        <v>282</v>
      </c>
      <c r="F5" s="102" t="s">
        <v>283</v>
      </c>
      <c r="G5" s="102" t="s">
        <v>284</v>
      </c>
      <c r="H5" s="103" t="s">
        <v>570</v>
      </c>
    </row>
    <row r="6" spans="1:8" ht="97.5" customHeight="1" x14ac:dyDescent="0.15">
      <c r="B6" s="93"/>
      <c r="C6" s="94"/>
      <c r="D6" s="109"/>
      <c r="E6" s="108"/>
      <c r="F6" s="88"/>
      <c r="G6" s="88"/>
      <c r="H6" s="90"/>
    </row>
    <row r="7" spans="1:8" ht="15" customHeight="1" x14ac:dyDescent="0.15">
      <c r="B7" s="95" t="s">
        <v>17</v>
      </c>
      <c r="C7" s="96"/>
      <c r="D7" s="72">
        <v>509</v>
      </c>
      <c r="E7" s="60">
        <v>28.7</v>
      </c>
      <c r="F7" s="61">
        <v>21.2</v>
      </c>
      <c r="G7" s="61">
        <v>32.200000000000003</v>
      </c>
      <c r="H7" s="62">
        <v>17.899999999999999</v>
      </c>
    </row>
    <row r="8" spans="1:8" ht="15" customHeight="1" x14ac:dyDescent="0.15">
      <c r="B8" s="85" t="s">
        <v>1</v>
      </c>
      <c r="C8" s="65" t="s">
        <v>28</v>
      </c>
      <c r="D8" s="73">
        <v>1</v>
      </c>
      <c r="E8" s="57">
        <v>100</v>
      </c>
      <c r="F8" s="58" t="s">
        <v>100</v>
      </c>
      <c r="G8" s="58" t="s">
        <v>100</v>
      </c>
      <c r="H8" s="59" t="s">
        <v>100</v>
      </c>
    </row>
    <row r="9" spans="1:8" ht="15" customHeight="1" x14ac:dyDescent="0.15">
      <c r="B9" s="83"/>
      <c r="C9" s="66" t="s">
        <v>29</v>
      </c>
      <c r="D9" s="74">
        <v>13</v>
      </c>
      <c r="E9" s="54">
        <v>61.5</v>
      </c>
      <c r="F9" s="44">
        <v>15.4</v>
      </c>
      <c r="G9" s="44">
        <v>23.1</v>
      </c>
      <c r="H9" s="45" t="s">
        <v>100</v>
      </c>
    </row>
    <row r="10" spans="1:8" ht="15" customHeight="1" x14ac:dyDescent="0.15">
      <c r="B10" s="83"/>
      <c r="C10" s="66" t="s">
        <v>30</v>
      </c>
      <c r="D10" s="74">
        <v>18</v>
      </c>
      <c r="E10" s="54">
        <v>44.4</v>
      </c>
      <c r="F10" s="44">
        <v>27.8</v>
      </c>
      <c r="G10" s="44">
        <v>27.8</v>
      </c>
      <c r="H10" s="45" t="s">
        <v>100</v>
      </c>
    </row>
    <row r="11" spans="1:8" ht="15" customHeight="1" x14ac:dyDescent="0.15">
      <c r="B11" s="83"/>
      <c r="C11" s="66" t="s">
        <v>31</v>
      </c>
      <c r="D11" s="74">
        <v>26</v>
      </c>
      <c r="E11" s="54">
        <v>57.7</v>
      </c>
      <c r="F11" s="44">
        <v>7.7</v>
      </c>
      <c r="G11" s="44">
        <v>30.8</v>
      </c>
      <c r="H11" s="45">
        <v>3.8</v>
      </c>
    </row>
    <row r="12" spans="1:8" ht="15" customHeight="1" x14ac:dyDescent="0.15">
      <c r="B12" s="83"/>
      <c r="C12" s="66" t="s">
        <v>32</v>
      </c>
      <c r="D12" s="74">
        <v>38</v>
      </c>
      <c r="E12" s="54">
        <v>36.799999999999997</v>
      </c>
      <c r="F12" s="44">
        <v>31.6</v>
      </c>
      <c r="G12" s="44">
        <v>23.7</v>
      </c>
      <c r="H12" s="45">
        <v>7.9</v>
      </c>
    </row>
    <row r="13" spans="1:8" ht="15" customHeight="1" x14ac:dyDescent="0.15">
      <c r="B13" s="83"/>
      <c r="C13" s="66" t="s">
        <v>33</v>
      </c>
      <c r="D13" s="74">
        <v>26</v>
      </c>
      <c r="E13" s="54">
        <v>42.3</v>
      </c>
      <c r="F13" s="44">
        <v>19.2</v>
      </c>
      <c r="G13" s="44">
        <v>38.5</v>
      </c>
      <c r="H13" s="45" t="s">
        <v>100</v>
      </c>
    </row>
    <row r="14" spans="1:8" ht="15" customHeight="1" x14ac:dyDescent="0.15">
      <c r="B14" s="83"/>
      <c r="C14" s="66" t="s">
        <v>34</v>
      </c>
      <c r="D14" s="74">
        <v>22</v>
      </c>
      <c r="E14" s="54">
        <v>36.4</v>
      </c>
      <c r="F14" s="44">
        <v>27.3</v>
      </c>
      <c r="G14" s="44">
        <v>22.7</v>
      </c>
      <c r="H14" s="45">
        <v>13.6</v>
      </c>
    </row>
    <row r="15" spans="1:8" ht="15" customHeight="1" x14ac:dyDescent="0.15">
      <c r="B15" s="83"/>
      <c r="C15" s="66" t="s">
        <v>35</v>
      </c>
      <c r="D15" s="74">
        <v>22</v>
      </c>
      <c r="E15" s="54">
        <v>4.5</v>
      </c>
      <c r="F15" s="44">
        <v>18.2</v>
      </c>
      <c r="G15" s="44">
        <v>54.5</v>
      </c>
      <c r="H15" s="45">
        <v>22.7</v>
      </c>
    </row>
    <row r="16" spans="1:8" ht="15" customHeight="1" x14ac:dyDescent="0.15">
      <c r="B16" s="83"/>
      <c r="C16" s="66" t="s">
        <v>36</v>
      </c>
      <c r="D16" s="74">
        <v>57</v>
      </c>
      <c r="E16" s="54">
        <v>17.5</v>
      </c>
      <c r="F16" s="44">
        <v>17.5</v>
      </c>
      <c r="G16" s="44">
        <v>31.6</v>
      </c>
      <c r="H16" s="45">
        <v>33.299999999999997</v>
      </c>
    </row>
    <row r="17" spans="2:8" ht="15" customHeight="1" x14ac:dyDescent="0.15">
      <c r="B17" s="83"/>
      <c r="C17" s="66" t="s">
        <v>37</v>
      </c>
      <c r="D17" s="74">
        <v>5</v>
      </c>
      <c r="E17" s="54">
        <v>80</v>
      </c>
      <c r="F17" s="44">
        <v>20</v>
      </c>
      <c r="G17" s="44" t="s">
        <v>100</v>
      </c>
      <c r="H17" s="45" t="s">
        <v>100</v>
      </c>
    </row>
    <row r="18" spans="2:8" ht="15" customHeight="1" x14ac:dyDescent="0.15">
      <c r="B18" s="83"/>
      <c r="C18" s="66" t="s">
        <v>38</v>
      </c>
      <c r="D18" s="74">
        <v>14</v>
      </c>
      <c r="E18" s="54">
        <v>42.9</v>
      </c>
      <c r="F18" s="44">
        <v>28.6</v>
      </c>
      <c r="G18" s="44">
        <v>28.6</v>
      </c>
      <c r="H18" s="45" t="s">
        <v>100</v>
      </c>
    </row>
    <row r="19" spans="2:8" ht="15" customHeight="1" x14ac:dyDescent="0.15">
      <c r="B19" s="83"/>
      <c r="C19" s="66" t="s">
        <v>39</v>
      </c>
      <c r="D19" s="74">
        <v>23</v>
      </c>
      <c r="E19" s="54">
        <v>34.799999999999997</v>
      </c>
      <c r="F19" s="44">
        <v>26.1</v>
      </c>
      <c r="G19" s="44">
        <v>39.1</v>
      </c>
      <c r="H19" s="45" t="s">
        <v>100</v>
      </c>
    </row>
    <row r="20" spans="2:8" ht="15" customHeight="1" x14ac:dyDescent="0.15">
      <c r="B20" s="83"/>
      <c r="C20" s="66" t="s">
        <v>40</v>
      </c>
      <c r="D20" s="74">
        <v>37</v>
      </c>
      <c r="E20" s="54">
        <v>29.7</v>
      </c>
      <c r="F20" s="44">
        <v>27</v>
      </c>
      <c r="G20" s="44">
        <v>37.799999999999997</v>
      </c>
      <c r="H20" s="45">
        <v>5.4</v>
      </c>
    </row>
    <row r="21" spans="2:8" ht="15" customHeight="1" x14ac:dyDescent="0.15">
      <c r="B21" s="83"/>
      <c r="C21" s="66" t="s">
        <v>41</v>
      </c>
      <c r="D21" s="74">
        <v>59</v>
      </c>
      <c r="E21" s="54">
        <v>39</v>
      </c>
      <c r="F21" s="44">
        <v>16.899999999999999</v>
      </c>
      <c r="G21" s="44">
        <v>39</v>
      </c>
      <c r="H21" s="45">
        <v>5.0999999999999996</v>
      </c>
    </row>
    <row r="22" spans="2:8" ht="15" customHeight="1" x14ac:dyDescent="0.15">
      <c r="B22" s="83"/>
      <c r="C22" s="66" t="s">
        <v>42</v>
      </c>
      <c r="D22" s="74">
        <v>21</v>
      </c>
      <c r="E22" s="54">
        <v>19</v>
      </c>
      <c r="F22" s="44">
        <v>33.299999999999997</v>
      </c>
      <c r="G22" s="44">
        <v>28.6</v>
      </c>
      <c r="H22" s="45">
        <v>19</v>
      </c>
    </row>
    <row r="23" spans="2:8" ht="15" customHeight="1" x14ac:dyDescent="0.15">
      <c r="B23" s="83"/>
      <c r="C23" s="66" t="s">
        <v>43</v>
      </c>
      <c r="D23" s="74">
        <v>16</v>
      </c>
      <c r="E23" s="54">
        <v>18.8</v>
      </c>
      <c r="F23" s="44">
        <v>31.3</v>
      </c>
      <c r="G23" s="44">
        <v>50</v>
      </c>
      <c r="H23" s="45" t="s">
        <v>100</v>
      </c>
    </row>
    <row r="24" spans="2:8" ht="15" customHeight="1" x14ac:dyDescent="0.15">
      <c r="B24" s="83"/>
      <c r="C24" s="66" t="s">
        <v>44</v>
      </c>
      <c r="D24" s="74">
        <v>22</v>
      </c>
      <c r="E24" s="54">
        <v>27.3</v>
      </c>
      <c r="F24" s="44">
        <v>22.7</v>
      </c>
      <c r="G24" s="44">
        <v>27.3</v>
      </c>
      <c r="H24" s="45">
        <v>22.7</v>
      </c>
    </row>
    <row r="25" spans="2:8" ht="15" customHeight="1" x14ac:dyDescent="0.15">
      <c r="B25" s="83"/>
      <c r="C25" s="66" t="s">
        <v>45</v>
      </c>
      <c r="D25" s="74">
        <v>80</v>
      </c>
      <c r="E25" s="54">
        <v>1.3</v>
      </c>
      <c r="F25" s="44">
        <v>12.5</v>
      </c>
      <c r="G25" s="44">
        <v>30</v>
      </c>
      <c r="H25" s="45">
        <v>56.3</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t="s">
        <v>100</v>
      </c>
      <c r="E27" s="54" t="s">
        <v>100</v>
      </c>
      <c r="F27" s="44" t="s">
        <v>100</v>
      </c>
      <c r="G27" s="44" t="s">
        <v>100</v>
      </c>
      <c r="H27" s="45" t="s">
        <v>100</v>
      </c>
    </row>
    <row r="28" spans="2:8" ht="15" customHeight="1" x14ac:dyDescent="0.15">
      <c r="B28" s="83"/>
      <c r="C28" s="66" t="s">
        <v>48</v>
      </c>
      <c r="D28" s="74" t="s">
        <v>100</v>
      </c>
      <c r="E28" s="54" t="s">
        <v>100</v>
      </c>
      <c r="F28" s="44" t="s">
        <v>100</v>
      </c>
      <c r="G28" s="44" t="s">
        <v>100</v>
      </c>
      <c r="H28" s="45" t="s">
        <v>100</v>
      </c>
    </row>
    <row r="29" spans="2:8" ht="15" customHeight="1" x14ac:dyDescent="0.15">
      <c r="B29" s="83"/>
      <c r="C29" s="66" t="s">
        <v>49</v>
      </c>
      <c r="D29" s="74">
        <v>1</v>
      </c>
      <c r="E29" s="54" t="s">
        <v>100</v>
      </c>
      <c r="F29" s="44">
        <v>100</v>
      </c>
      <c r="G29" s="44" t="s">
        <v>100</v>
      </c>
      <c r="H29" s="45" t="s">
        <v>100</v>
      </c>
    </row>
    <row r="30" spans="2:8" ht="15" customHeight="1" x14ac:dyDescent="0.15">
      <c r="B30" s="83"/>
      <c r="C30" s="66" t="s">
        <v>50</v>
      </c>
      <c r="D30" s="74" t="s">
        <v>100</v>
      </c>
      <c r="E30" s="54" t="s">
        <v>100</v>
      </c>
      <c r="F30" s="44" t="s">
        <v>100</v>
      </c>
      <c r="G30" s="44" t="s">
        <v>100</v>
      </c>
      <c r="H30" s="45" t="s">
        <v>100</v>
      </c>
    </row>
    <row r="31" spans="2:8" ht="15" customHeight="1" x14ac:dyDescent="0.15">
      <c r="B31" s="83"/>
      <c r="C31" s="66" t="s">
        <v>51</v>
      </c>
      <c r="D31" s="74" t="s">
        <v>100</v>
      </c>
      <c r="E31" s="54" t="s">
        <v>100</v>
      </c>
      <c r="F31" s="44" t="s">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223</v>
      </c>
      <c r="E35" s="53">
        <v>34.1</v>
      </c>
      <c r="F35" s="42">
        <v>20.6</v>
      </c>
      <c r="G35" s="42">
        <v>31.4</v>
      </c>
      <c r="H35" s="43">
        <v>13.9</v>
      </c>
    </row>
    <row r="36" spans="2:8" ht="15" customHeight="1" x14ac:dyDescent="0.15">
      <c r="B36" s="83"/>
      <c r="C36" s="66" t="s">
        <v>56</v>
      </c>
      <c r="D36" s="74">
        <v>277</v>
      </c>
      <c r="E36" s="54">
        <v>23.8</v>
      </c>
      <c r="F36" s="44">
        <v>20.9</v>
      </c>
      <c r="G36" s="44">
        <v>33.9</v>
      </c>
      <c r="H36" s="45">
        <v>21.3</v>
      </c>
    </row>
    <row r="37" spans="2:8" ht="15" customHeight="1" x14ac:dyDescent="0.15">
      <c r="B37" s="86"/>
      <c r="C37" s="67" t="s">
        <v>57</v>
      </c>
      <c r="D37" s="75">
        <v>1</v>
      </c>
      <c r="E37" s="55" t="s">
        <v>100</v>
      </c>
      <c r="F37" s="46">
        <v>100</v>
      </c>
      <c r="G37" s="46" t="s">
        <v>100</v>
      </c>
      <c r="H37" s="47" t="s">
        <v>100</v>
      </c>
    </row>
    <row r="38" spans="2:8" ht="15" customHeight="1" x14ac:dyDescent="0.15">
      <c r="B38" s="82" t="s">
        <v>3</v>
      </c>
      <c r="C38" s="68" t="s">
        <v>58</v>
      </c>
      <c r="D38" s="76">
        <v>6</v>
      </c>
      <c r="E38" s="53">
        <v>83.3</v>
      </c>
      <c r="F38" s="42">
        <v>16.7</v>
      </c>
      <c r="G38" s="42" t="s">
        <v>100</v>
      </c>
      <c r="H38" s="43" t="s">
        <v>100</v>
      </c>
    </row>
    <row r="39" spans="2:8" ht="15" customHeight="1" x14ac:dyDescent="0.15">
      <c r="B39" s="83"/>
      <c r="C39" s="66" t="s">
        <v>59</v>
      </c>
      <c r="D39" s="74">
        <v>27</v>
      </c>
      <c r="E39" s="54">
        <v>51.9</v>
      </c>
      <c r="F39" s="44">
        <v>22.2</v>
      </c>
      <c r="G39" s="44">
        <v>25.9</v>
      </c>
      <c r="H39" s="45" t="s">
        <v>100</v>
      </c>
    </row>
    <row r="40" spans="2:8" ht="15" customHeight="1" x14ac:dyDescent="0.15">
      <c r="B40" s="83"/>
      <c r="C40" s="66" t="s">
        <v>60</v>
      </c>
      <c r="D40" s="74">
        <v>41</v>
      </c>
      <c r="E40" s="54">
        <v>39</v>
      </c>
      <c r="F40" s="44">
        <v>26.8</v>
      </c>
      <c r="G40" s="44">
        <v>34.1</v>
      </c>
      <c r="H40" s="45" t="s">
        <v>100</v>
      </c>
    </row>
    <row r="41" spans="2:8" ht="15" customHeight="1" x14ac:dyDescent="0.15">
      <c r="B41" s="83"/>
      <c r="C41" s="66" t="s">
        <v>61</v>
      </c>
      <c r="D41" s="74">
        <v>64</v>
      </c>
      <c r="E41" s="54">
        <v>40.6</v>
      </c>
      <c r="F41" s="44">
        <v>20.3</v>
      </c>
      <c r="G41" s="44">
        <v>34.4</v>
      </c>
      <c r="H41" s="45">
        <v>4.7</v>
      </c>
    </row>
    <row r="42" spans="2:8" ht="15" customHeight="1" x14ac:dyDescent="0.15">
      <c r="B42" s="83"/>
      <c r="C42" s="66" t="s">
        <v>62</v>
      </c>
      <c r="D42" s="74">
        <v>97</v>
      </c>
      <c r="E42" s="54">
        <v>38.1</v>
      </c>
      <c r="F42" s="44">
        <v>22.7</v>
      </c>
      <c r="G42" s="44">
        <v>33</v>
      </c>
      <c r="H42" s="45">
        <v>6.2</v>
      </c>
    </row>
    <row r="43" spans="2:8" ht="15" customHeight="1" x14ac:dyDescent="0.15">
      <c r="B43" s="83"/>
      <c r="C43" s="66" t="s">
        <v>63</v>
      </c>
      <c r="D43" s="74">
        <v>47</v>
      </c>
      <c r="E43" s="54">
        <v>31.9</v>
      </c>
      <c r="F43" s="44">
        <v>25.5</v>
      </c>
      <c r="G43" s="44">
        <v>34</v>
      </c>
      <c r="H43" s="45">
        <v>8.5</v>
      </c>
    </row>
    <row r="44" spans="2:8" ht="15" customHeight="1" x14ac:dyDescent="0.15">
      <c r="B44" s="83"/>
      <c r="C44" s="66" t="s">
        <v>64</v>
      </c>
      <c r="D44" s="74">
        <v>38</v>
      </c>
      <c r="E44" s="54">
        <v>28.9</v>
      </c>
      <c r="F44" s="44">
        <v>28.9</v>
      </c>
      <c r="G44" s="44">
        <v>34.200000000000003</v>
      </c>
      <c r="H44" s="45">
        <v>7.9</v>
      </c>
    </row>
    <row r="45" spans="2:8" ht="15" customHeight="1" x14ac:dyDescent="0.15">
      <c r="B45" s="83"/>
      <c r="C45" s="66" t="s">
        <v>65</v>
      </c>
      <c r="D45" s="74">
        <v>44</v>
      </c>
      <c r="E45" s="54">
        <v>15.9</v>
      </c>
      <c r="F45" s="44">
        <v>20.5</v>
      </c>
      <c r="G45" s="44">
        <v>40.9</v>
      </c>
      <c r="H45" s="45">
        <v>22.7</v>
      </c>
    </row>
    <row r="46" spans="2:8" ht="15" customHeight="1" x14ac:dyDescent="0.15">
      <c r="B46" s="86"/>
      <c r="C46" s="67" t="s">
        <v>66</v>
      </c>
      <c r="D46" s="75">
        <v>137</v>
      </c>
      <c r="E46" s="55">
        <v>8</v>
      </c>
      <c r="F46" s="46">
        <v>14.6</v>
      </c>
      <c r="G46" s="46">
        <v>30.7</v>
      </c>
      <c r="H46" s="47">
        <v>46.7</v>
      </c>
    </row>
    <row r="47" spans="2:8" ht="15" customHeight="1" x14ac:dyDescent="0.15">
      <c r="B47" s="82" t="s">
        <v>4</v>
      </c>
      <c r="C47" s="68" t="s">
        <v>67</v>
      </c>
      <c r="D47" s="76">
        <v>45</v>
      </c>
      <c r="E47" s="53">
        <v>35.6</v>
      </c>
      <c r="F47" s="42">
        <v>26.7</v>
      </c>
      <c r="G47" s="42">
        <v>22.2</v>
      </c>
      <c r="H47" s="43">
        <v>15.6</v>
      </c>
    </row>
    <row r="48" spans="2:8" ht="15" customHeight="1" x14ac:dyDescent="0.15">
      <c r="B48" s="83"/>
      <c r="C48" s="66" t="s">
        <v>68</v>
      </c>
      <c r="D48" s="74">
        <v>3</v>
      </c>
      <c r="E48" s="54">
        <v>33.299999999999997</v>
      </c>
      <c r="F48" s="44" t="s">
        <v>100</v>
      </c>
      <c r="G48" s="44">
        <v>33.299999999999997</v>
      </c>
      <c r="H48" s="45">
        <v>33.299999999999997</v>
      </c>
    </row>
    <row r="49" spans="2:8" ht="15" customHeight="1" x14ac:dyDescent="0.15">
      <c r="B49" s="83"/>
      <c r="C49" s="66" t="s">
        <v>69</v>
      </c>
      <c r="D49" s="74">
        <v>168</v>
      </c>
      <c r="E49" s="54">
        <v>44.6</v>
      </c>
      <c r="F49" s="44">
        <v>24.4</v>
      </c>
      <c r="G49" s="44">
        <v>27.4</v>
      </c>
      <c r="H49" s="45">
        <v>3.6</v>
      </c>
    </row>
    <row r="50" spans="2:8" ht="15" customHeight="1" x14ac:dyDescent="0.15">
      <c r="B50" s="83"/>
      <c r="C50" s="66" t="s">
        <v>70</v>
      </c>
      <c r="D50" s="74">
        <v>74</v>
      </c>
      <c r="E50" s="54">
        <v>29.7</v>
      </c>
      <c r="F50" s="44">
        <v>28.4</v>
      </c>
      <c r="G50" s="44">
        <v>33.799999999999997</v>
      </c>
      <c r="H50" s="45">
        <v>8.1</v>
      </c>
    </row>
    <row r="51" spans="2:8" ht="15" customHeight="1" x14ac:dyDescent="0.15">
      <c r="B51" s="83"/>
      <c r="C51" s="66" t="s">
        <v>71</v>
      </c>
      <c r="D51" s="74">
        <v>43</v>
      </c>
      <c r="E51" s="54">
        <v>18.600000000000001</v>
      </c>
      <c r="F51" s="44">
        <v>11.6</v>
      </c>
      <c r="G51" s="44">
        <v>48.8</v>
      </c>
      <c r="H51" s="45">
        <v>20.9</v>
      </c>
    </row>
    <row r="52" spans="2:8" ht="15" customHeight="1" x14ac:dyDescent="0.15">
      <c r="B52" s="83"/>
      <c r="C52" s="66" t="s">
        <v>72</v>
      </c>
      <c r="D52" s="74">
        <v>12</v>
      </c>
      <c r="E52" s="54">
        <v>66.7</v>
      </c>
      <c r="F52" s="44">
        <v>16.7</v>
      </c>
      <c r="G52" s="44">
        <v>16.7</v>
      </c>
      <c r="H52" s="45" t="s">
        <v>100</v>
      </c>
    </row>
    <row r="53" spans="2:8" ht="15" customHeight="1" x14ac:dyDescent="0.15">
      <c r="B53" s="83"/>
      <c r="C53" s="66" t="s">
        <v>73</v>
      </c>
      <c r="D53" s="74">
        <v>140</v>
      </c>
      <c r="E53" s="54">
        <v>6.4</v>
      </c>
      <c r="F53" s="44">
        <v>15</v>
      </c>
      <c r="G53" s="44">
        <v>40.700000000000003</v>
      </c>
      <c r="H53" s="45">
        <v>37.9</v>
      </c>
    </row>
    <row r="54" spans="2:8" ht="15" customHeight="1" x14ac:dyDescent="0.15">
      <c r="B54" s="86"/>
      <c r="C54" s="67" t="s">
        <v>57</v>
      </c>
      <c r="D54" s="75">
        <v>15</v>
      </c>
      <c r="E54" s="55">
        <v>20</v>
      </c>
      <c r="F54" s="46">
        <v>13.3</v>
      </c>
      <c r="G54" s="46">
        <v>13.3</v>
      </c>
      <c r="H54" s="47">
        <v>53.3</v>
      </c>
    </row>
    <row r="55" spans="2:8" ht="15" customHeight="1" x14ac:dyDescent="0.15">
      <c r="B55" s="82" t="s">
        <v>5</v>
      </c>
      <c r="C55" s="68" t="s">
        <v>74</v>
      </c>
      <c r="D55" s="76">
        <v>111</v>
      </c>
      <c r="E55" s="53">
        <v>21.6</v>
      </c>
      <c r="F55" s="42">
        <v>17.100000000000001</v>
      </c>
      <c r="G55" s="42">
        <v>31.5</v>
      </c>
      <c r="H55" s="43">
        <v>29.7</v>
      </c>
    </row>
    <row r="56" spans="2:8" ht="15" customHeight="1" x14ac:dyDescent="0.15">
      <c r="B56" s="83"/>
      <c r="C56" s="66" t="s">
        <v>75</v>
      </c>
      <c r="D56" s="74">
        <v>172</v>
      </c>
      <c r="E56" s="54">
        <v>22.1</v>
      </c>
      <c r="F56" s="44">
        <v>16.899999999999999</v>
      </c>
      <c r="G56" s="44">
        <v>39.5</v>
      </c>
      <c r="H56" s="45">
        <v>21.5</v>
      </c>
    </row>
    <row r="57" spans="2:8" ht="15" customHeight="1" x14ac:dyDescent="0.15">
      <c r="B57" s="83"/>
      <c r="C57" s="66" t="s">
        <v>76</v>
      </c>
      <c r="D57" s="74">
        <v>119</v>
      </c>
      <c r="E57" s="54">
        <v>37.799999999999997</v>
      </c>
      <c r="F57" s="44">
        <v>24.4</v>
      </c>
      <c r="G57" s="44">
        <v>28.6</v>
      </c>
      <c r="H57" s="45">
        <v>9.1999999999999993</v>
      </c>
    </row>
    <row r="58" spans="2:8" ht="15" customHeight="1" x14ac:dyDescent="0.15">
      <c r="B58" s="83"/>
      <c r="C58" s="66" t="s">
        <v>77</v>
      </c>
      <c r="D58" s="74">
        <v>65</v>
      </c>
      <c r="E58" s="54">
        <v>35.4</v>
      </c>
      <c r="F58" s="44">
        <v>32.299999999999997</v>
      </c>
      <c r="G58" s="44">
        <v>24.6</v>
      </c>
      <c r="H58" s="45">
        <v>7.7</v>
      </c>
    </row>
    <row r="59" spans="2:8" ht="15" customHeight="1" x14ac:dyDescent="0.15">
      <c r="B59" s="83"/>
      <c r="C59" s="66" t="s">
        <v>78</v>
      </c>
      <c r="D59" s="74">
        <v>19</v>
      </c>
      <c r="E59" s="54">
        <v>36.799999999999997</v>
      </c>
      <c r="F59" s="44">
        <v>15.8</v>
      </c>
      <c r="G59" s="44">
        <v>36.799999999999997</v>
      </c>
      <c r="H59" s="45">
        <v>10.5</v>
      </c>
    </row>
    <row r="60" spans="2:8" ht="15" customHeight="1" x14ac:dyDescent="0.15">
      <c r="B60" s="83"/>
      <c r="C60" s="66" t="s">
        <v>79</v>
      </c>
      <c r="D60" s="74">
        <v>5</v>
      </c>
      <c r="E60" s="54">
        <v>80</v>
      </c>
      <c r="F60" s="44">
        <v>20</v>
      </c>
      <c r="G60" s="44" t="s">
        <v>100</v>
      </c>
      <c r="H60" s="45" t="s">
        <v>100</v>
      </c>
    </row>
    <row r="61" spans="2:8" ht="15" customHeight="1" x14ac:dyDescent="0.15">
      <c r="B61" s="86"/>
      <c r="C61" s="67" t="s">
        <v>80</v>
      </c>
      <c r="D61" s="75">
        <v>5</v>
      </c>
      <c r="E61" s="55">
        <v>20</v>
      </c>
      <c r="F61" s="46">
        <v>20</v>
      </c>
      <c r="G61" s="46">
        <v>40</v>
      </c>
      <c r="H61" s="47">
        <v>20</v>
      </c>
    </row>
    <row r="62" spans="2:8" ht="15" customHeight="1" x14ac:dyDescent="0.15">
      <c r="B62" s="82" t="s">
        <v>6</v>
      </c>
      <c r="C62" s="68" t="s">
        <v>81</v>
      </c>
      <c r="D62" s="76">
        <v>32</v>
      </c>
      <c r="E62" s="53">
        <v>40.6</v>
      </c>
      <c r="F62" s="42">
        <v>28.1</v>
      </c>
      <c r="G62" s="42">
        <v>31.3</v>
      </c>
      <c r="H62" s="43" t="s">
        <v>100</v>
      </c>
    </row>
    <row r="63" spans="2:8" ht="15" customHeight="1" x14ac:dyDescent="0.15">
      <c r="B63" s="83"/>
      <c r="C63" s="66" t="s">
        <v>82</v>
      </c>
      <c r="D63" s="74">
        <v>31</v>
      </c>
      <c r="E63" s="54">
        <v>51.6</v>
      </c>
      <c r="F63" s="44">
        <v>22.6</v>
      </c>
      <c r="G63" s="44">
        <v>19.399999999999999</v>
      </c>
      <c r="H63" s="45">
        <v>6.5</v>
      </c>
    </row>
    <row r="64" spans="2:8" ht="15" customHeight="1" x14ac:dyDescent="0.15">
      <c r="B64" s="83"/>
      <c r="C64" s="66" t="s">
        <v>83</v>
      </c>
      <c r="D64" s="74">
        <v>213</v>
      </c>
      <c r="E64" s="54">
        <v>35.700000000000003</v>
      </c>
      <c r="F64" s="44">
        <v>22.5</v>
      </c>
      <c r="G64" s="44">
        <v>31.9</v>
      </c>
      <c r="H64" s="45">
        <v>9.9</v>
      </c>
    </row>
    <row r="65" spans="2:8" ht="15" customHeight="1" x14ac:dyDescent="0.15">
      <c r="B65" s="86"/>
      <c r="C65" s="67" t="s">
        <v>84</v>
      </c>
      <c r="D65" s="75">
        <v>103</v>
      </c>
      <c r="E65" s="55">
        <v>10.7</v>
      </c>
      <c r="F65" s="46">
        <v>18.399999999999999</v>
      </c>
      <c r="G65" s="46">
        <v>38.799999999999997</v>
      </c>
      <c r="H65" s="47">
        <v>32</v>
      </c>
    </row>
    <row r="66" spans="2:8" ht="15" customHeight="1" x14ac:dyDescent="0.15">
      <c r="B66" s="82" t="s">
        <v>7</v>
      </c>
      <c r="C66" s="68" t="s">
        <v>85</v>
      </c>
      <c r="D66" s="76">
        <v>184</v>
      </c>
      <c r="E66" s="53">
        <v>28.3</v>
      </c>
      <c r="F66" s="42">
        <v>23.4</v>
      </c>
      <c r="G66" s="42">
        <v>28.3</v>
      </c>
      <c r="H66" s="43">
        <v>20.100000000000001</v>
      </c>
    </row>
    <row r="67" spans="2:8" ht="15" customHeight="1" x14ac:dyDescent="0.15">
      <c r="B67" s="83"/>
      <c r="C67" s="66" t="s">
        <v>86</v>
      </c>
      <c r="D67" s="74">
        <v>145</v>
      </c>
      <c r="E67" s="54">
        <v>26.9</v>
      </c>
      <c r="F67" s="44">
        <v>18.600000000000001</v>
      </c>
      <c r="G67" s="44">
        <v>40.700000000000003</v>
      </c>
      <c r="H67" s="45">
        <v>13.8</v>
      </c>
    </row>
    <row r="68" spans="2:8" ht="15" customHeight="1" x14ac:dyDescent="0.15">
      <c r="B68" s="83"/>
      <c r="C68" s="66" t="s">
        <v>87</v>
      </c>
      <c r="D68" s="74">
        <v>2</v>
      </c>
      <c r="E68" s="54" t="s">
        <v>100</v>
      </c>
      <c r="F68" s="44" t="s">
        <v>100</v>
      </c>
      <c r="G68" s="44">
        <v>50</v>
      </c>
      <c r="H68" s="45">
        <v>50</v>
      </c>
    </row>
    <row r="69" spans="2:8" ht="15" customHeight="1" x14ac:dyDescent="0.15">
      <c r="B69" s="83"/>
      <c r="C69" s="66" t="s">
        <v>88</v>
      </c>
      <c r="D69" s="74">
        <v>7</v>
      </c>
      <c r="E69" s="54">
        <v>57.1</v>
      </c>
      <c r="F69" s="44">
        <v>14.3</v>
      </c>
      <c r="G69" s="44" t="s">
        <v>100</v>
      </c>
      <c r="H69" s="45">
        <v>28.6</v>
      </c>
    </row>
    <row r="70" spans="2:8" ht="15" customHeight="1" x14ac:dyDescent="0.15">
      <c r="B70" s="83"/>
      <c r="C70" s="66" t="s">
        <v>89</v>
      </c>
      <c r="D70" s="74">
        <v>88</v>
      </c>
      <c r="E70" s="54">
        <v>36.4</v>
      </c>
      <c r="F70" s="44">
        <v>20.5</v>
      </c>
      <c r="G70" s="44">
        <v>33</v>
      </c>
      <c r="H70" s="45">
        <v>10.199999999999999</v>
      </c>
    </row>
    <row r="71" spans="2:8" ht="15" customHeight="1" x14ac:dyDescent="0.15">
      <c r="B71" s="83"/>
      <c r="C71" s="66" t="s">
        <v>90</v>
      </c>
      <c r="D71" s="74">
        <v>28</v>
      </c>
      <c r="E71" s="54">
        <v>7.1</v>
      </c>
      <c r="F71" s="44">
        <v>35.700000000000003</v>
      </c>
      <c r="G71" s="44">
        <v>17.899999999999999</v>
      </c>
      <c r="H71" s="45">
        <v>39.299999999999997</v>
      </c>
    </row>
    <row r="72" spans="2:8" ht="15" customHeight="1" x14ac:dyDescent="0.15">
      <c r="B72" s="83"/>
      <c r="C72" s="66" t="s">
        <v>91</v>
      </c>
      <c r="D72" s="74">
        <v>17</v>
      </c>
      <c r="E72" s="54">
        <v>17.600000000000001</v>
      </c>
      <c r="F72" s="44">
        <v>11.8</v>
      </c>
      <c r="G72" s="44">
        <v>52.9</v>
      </c>
      <c r="H72" s="45">
        <v>17.600000000000001</v>
      </c>
    </row>
    <row r="73" spans="2:8" ht="15" customHeight="1" x14ac:dyDescent="0.15">
      <c r="B73" s="83"/>
      <c r="C73" s="66" t="s">
        <v>92</v>
      </c>
      <c r="D73" s="74">
        <v>12</v>
      </c>
      <c r="E73" s="54">
        <v>66.7</v>
      </c>
      <c r="F73" s="44">
        <v>25</v>
      </c>
      <c r="G73" s="44">
        <v>8.3000000000000007</v>
      </c>
      <c r="H73" s="45" t="s">
        <v>100</v>
      </c>
    </row>
    <row r="74" spans="2:8" ht="15" customHeight="1" x14ac:dyDescent="0.15">
      <c r="B74" s="86"/>
      <c r="C74" s="67" t="s">
        <v>93</v>
      </c>
      <c r="D74" s="75">
        <v>3</v>
      </c>
      <c r="E74" s="55" t="s">
        <v>100</v>
      </c>
      <c r="F74" s="46" t="s">
        <v>100</v>
      </c>
      <c r="G74" s="46">
        <v>33.299999999999997</v>
      </c>
      <c r="H74" s="47">
        <v>66.7</v>
      </c>
    </row>
    <row r="75" spans="2:8" ht="15" customHeight="1" x14ac:dyDescent="0.15">
      <c r="B75" s="82" t="s">
        <v>8</v>
      </c>
      <c r="C75" s="68" t="s">
        <v>94</v>
      </c>
      <c r="D75" s="76">
        <v>30</v>
      </c>
      <c r="E75" s="53">
        <v>33.299999999999997</v>
      </c>
      <c r="F75" s="42">
        <v>16.7</v>
      </c>
      <c r="G75" s="42">
        <v>33.299999999999997</v>
      </c>
      <c r="H75" s="43">
        <v>16.7</v>
      </c>
    </row>
    <row r="76" spans="2:8" ht="15" customHeight="1" x14ac:dyDescent="0.15">
      <c r="B76" s="83"/>
      <c r="C76" s="66" t="s">
        <v>95</v>
      </c>
      <c r="D76" s="74">
        <v>92</v>
      </c>
      <c r="E76" s="54">
        <v>26.1</v>
      </c>
      <c r="F76" s="44">
        <v>28.3</v>
      </c>
      <c r="G76" s="44">
        <v>33.700000000000003</v>
      </c>
      <c r="H76" s="45">
        <v>12</v>
      </c>
    </row>
    <row r="77" spans="2:8" ht="15" customHeight="1" x14ac:dyDescent="0.15">
      <c r="B77" s="83"/>
      <c r="C77" s="66" t="s">
        <v>96</v>
      </c>
      <c r="D77" s="74">
        <v>217</v>
      </c>
      <c r="E77" s="54">
        <v>31.3</v>
      </c>
      <c r="F77" s="44">
        <v>22.6</v>
      </c>
      <c r="G77" s="44">
        <v>30</v>
      </c>
      <c r="H77" s="45">
        <v>16.100000000000001</v>
      </c>
    </row>
    <row r="78" spans="2:8" ht="15" customHeight="1" x14ac:dyDescent="0.15">
      <c r="B78" s="83"/>
      <c r="C78" s="66" t="s">
        <v>97</v>
      </c>
      <c r="D78" s="74">
        <v>65</v>
      </c>
      <c r="E78" s="54">
        <v>26.2</v>
      </c>
      <c r="F78" s="44">
        <v>15.4</v>
      </c>
      <c r="G78" s="44">
        <v>36.9</v>
      </c>
      <c r="H78" s="45">
        <v>21.5</v>
      </c>
    </row>
    <row r="79" spans="2:8" ht="15" customHeight="1" x14ac:dyDescent="0.15">
      <c r="B79" s="83"/>
      <c r="C79" s="66" t="s">
        <v>98</v>
      </c>
      <c r="D79" s="74">
        <v>48</v>
      </c>
      <c r="E79" s="54">
        <v>27.1</v>
      </c>
      <c r="F79" s="44">
        <v>14.6</v>
      </c>
      <c r="G79" s="44">
        <v>33.299999999999997</v>
      </c>
      <c r="H79" s="45">
        <v>25</v>
      </c>
    </row>
    <row r="80" spans="2:8" ht="15" customHeight="1" x14ac:dyDescent="0.15">
      <c r="B80" s="86"/>
      <c r="C80" s="67" t="s">
        <v>99</v>
      </c>
      <c r="D80" s="75">
        <v>32</v>
      </c>
      <c r="E80" s="55">
        <v>21.9</v>
      </c>
      <c r="F80" s="46">
        <v>21.9</v>
      </c>
      <c r="G80" s="46">
        <v>31.3</v>
      </c>
      <c r="H80" s="47">
        <v>25</v>
      </c>
    </row>
    <row r="81" spans="2:8" ht="15" customHeight="1" x14ac:dyDescent="0.15">
      <c r="B81" s="82" t="s">
        <v>9</v>
      </c>
      <c r="C81" s="68" t="s">
        <v>18</v>
      </c>
      <c r="D81" s="76">
        <v>6</v>
      </c>
      <c r="E81" s="53">
        <v>16.7</v>
      </c>
      <c r="F81" s="42">
        <v>33.299999999999997</v>
      </c>
      <c r="G81" s="42">
        <v>50</v>
      </c>
      <c r="H81" s="43" t="s">
        <v>100</v>
      </c>
    </row>
    <row r="82" spans="2:8" ht="15" customHeight="1" x14ac:dyDescent="0.15">
      <c r="B82" s="83"/>
      <c r="C82" s="66" t="s">
        <v>19</v>
      </c>
      <c r="D82" s="74">
        <v>34</v>
      </c>
      <c r="E82" s="54">
        <v>44.1</v>
      </c>
      <c r="F82" s="44">
        <v>5.9</v>
      </c>
      <c r="G82" s="44">
        <v>41.2</v>
      </c>
      <c r="H82" s="45">
        <v>8.8000000000000007</v>
      </c>
    </row>
    <row r="83" spans="2:8" ht="15" customHeight="1" x14ac:dyDescent="0.15">
      <c r="B83" s="83"/>
      <c r="C83" s="66" t="s">
        <v>20</v>
      </c>
      <c r="D83" s="74">
        <v>35</v>
      </c>
      <c r="E83" s="54">
        <v>42.9</v>
      </c>
      <c r="F83" s="44">
        <v>17.100000000000001</v>
      </c>
      <c r="G83" s="44">
        <v>25.7</v>
      </c>
      <c r="H83" s="45">
        <v>14.3</v>
      </c>
    </row>
    <row r="84" spans="2:8" ht="15" customHeight="1" x14ac:dyDescent="0.15">
      <c r="B84" s="83"/>
      <c r="C84" s="66" t="s">
        <v>21</v>
      </c>
      <c r="D84" s="74">
        <v>75</v>
      </c>
      <c r="E84" s="54">
        <v>38.700000000000003</v>
      </c>
      <c r="F84" s="44">
        <v>24</v>
      </c>
      <c r="G84" s="44">
        <v>25.3</v>
      </c>
      <c r="H84" s="45">
        <v>12</v>
      </c>
    </row>
    <row r="85" spans="2:8" ht="15" customHeight="1" x14ac:dyDescent="0.15">
      <c r="B85" s="83"/>
      <c r="C85" s="66" t="s">
        <v>22</v>
      </c>
      <c r="D85" s="74">
        <v>87</v>
      </c>
      <c r="E85" s="54">
        <v>31</v>
      </c>
      <c r="F85" s="44">
        <v>28.7</v>
      </c>
      <c r="G85" s="44">
        <v>31</v>
      </c>
      <c r="H85" s="45">
        <v>9.1999999999999993</v>
      </c>
    </row>
    <row r="86" spans="2:8" ht="15" customHeight="1" x14ac:dyDescent="0.15">
      <c r="B86" s="84"/>
      <c r="C86" s="69" t="s">
        <v>23</v>
      </c>
      <c r="D86" s="77">
        <v>269</v>
      </c>
      <c r="E86" s="56">
        <v>21.6</v>
      </c>
      <c r="F86" s="48">
        <v>20.399999999999999</v>
      </c>
      <c r="G86" s="48">
        <v>34.200000000000003</v>
      </c>
      <c r="H86" s="49">
        <v>23.8</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7B5D-369A-4AC2-9F67-BF487BA60CE1}">
  <sheetPr codeName="Sheet41"/>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HYPERLINK("#目次!C"&amp;ROW(目次!$C$59),"[問17-1_②]")</f>
        <v>[問17-1_②]</v>
      </c>
    </row>
    <row r="3" spans="1:8" ht="13.5" customHeight="1" x14ac:dyDescent="0.15">
      <c r="B3" s="40" t="s">
        <v>0</v>
      </c>
    </row>
    <row r="4" spans="1:8" ht="13.5" customHeight="1" x14ac:dyDescent="0.15">
      <c r="B4" s="40" t="s">
        <v>285</v>
      </c>
    </row>
    <row r="5" spans="1:8" ht="20.25" customHeight="1" x14ac:dyDescent="0.15">
      <c r="B5" s="91"/>
      <c r="C5" s="92"/>
      <c r="D5" s="105" t="s">
        <v>601</v>
      </c>
      <c r="E5" s="107" t="s">
        <v>282</v>
      </c>
      <c r="F5" s="102" t="s">
        <v>283</v>
      </c>
      <c r="G5" s="102" t="s">
        <v>284</v>
      </c>
      <c r="H5" s="103" t="s">
        <v>570</v>
      </c>
    </row>
    <row r="6" spans="1:8" ht="97.5" customHeight="1" x14ac:dyDescent="0.15">
      <c r="B6" s="93"/>
      <c r="C6" s="94"/>
      <c r="D6" s="109"/>
      <c r="E6" s="108"/>
      <c r="F6" s="88"/>
      <c r="G6" s="88"/>
      <c r="H6" s="90"/>
    </row>
    <row r="7" spans="1:8" ht="15" customHeight="1" x14ac:dyDescent="0.15">
      <c r="B7" s="95" t="s">
        <v>17</v>
      </c>
      <c r="C7" s="96"/>
      <c r="D7" s="72">
        <v>509</v>
      </c>
      <c r="E7" s="60">
        <v>36.700000000000003</v>
      </c>
      <c r="F7" s="61">
        <v>21.6</v>
      </c>
      <c r="G7" s="61">
        <v>25.3</v>
      </c>
      <c r="H7" s="62">
        <v>16.3</v>
      </c>
    </row>
    <row r="8" spans="1:8" ht="15" customHeight="1" x14ac:dyDescent="0.15">
      <c r="B8" s="85" t="s">
        <v>1</v>
      </c>
      <c r="C8" s="65" t="s">
        <v>28</v>
      </c>
      <c r="D8" s="73">
        <v>1</v>
      </c>
      <c r="E8" s="57">
        <v>100</v>
      </c>
      <c r="F8" s="58" t="s">
        <v>100</v>
      </c>
      <c r="G8" s="58" t="s">
        <v>100</v>
      </c>
      <c r="H8" s="59" t="s">
        <v>100</v>
      </c>
    </row>
    <row r="9" spans="1:8" ht="15" customHeight="1" x14ac:dyDescent="0.15">
      <c r="B9" s="83"/>
      <c r="C9" s="66" t="s">
        <v>29</v>
      </c>
      <c r="D9" s="74">
        <v>13</v>
      </c>
      <c r="E9" s="54">
        <v>61.5</v>
      </c>
      <c r="F9" s="44">
        <v>7.7</v>
      </c>
      <c r="G9" s="44">
        <v>30.8</v>
      </c>
      <c r="H9" s="45" t="s">
        <v>100</v>
      </c>
    </row>
    <row r="10" spans="1:8" ht="15" customHeight="1" x14ac:dyDescent="0.15">
      <c r="B10" s="83"/>
      <c r="C10" s="66" t="s">
        <v>30</v>
      </c>
      <c r="D10" s="74">
        <v>18</v>
      </c>
      <c r="E10" s="54">
        <v>33.299999999999997</v>
      </c>
      <c r="F10" s="44">
        <v>27.8</v>
      </c>
      <c r="G10" s="44">
        <v>38.9</v>
      </c>
      <c r="H10" s="45" t="s">
        <v>100</v>
      </c>
    </row>
    <row r="11" spans="1:8" ht="15" customHeight="1" x14ac:dyDescent="0.15">
      <c r="B11" s="83"/>
      <c r="C11" s="66" t="s">
        <v>31</v>
      </c>
      <c r="D11" s="74">
        <v>26</v>
      </c>
      <c r="E11" s="54">
        <v>42.3</v>
      </c>
      <c r="F11" s="44">
        <v>15.4</v>
      </c>
      <c r="G11" s="44">
        <v>38.5</v>
      </c>
      <c r="H11" s="45">
        <v>3.8</v>
      </c>
    </row>
    <row r="12" spans="1:8" ht="15" customHeight="1" x14ac:dyDescent="0.15">
      <c r="B12" s="83"/>
      <c r="C12" s="66" t="s">
        <v>32</v>
      </c>
      <c r="D12" s="74">
        <v>38</v>
      </c>
      <c r="E12" s="54">
        <v>55.3</v>
      </c>
      <c r="F12" s="44">
        <v>7.9</v>
      </c>
      <c r="G12" s="44">
        <v>31.6</v>
      </c>
      <c r="H12" s="45">
        <v>5.3</v>
      </c>
    </row>
    <row r="13" spans="1:8" ht="15" customHeight="1" x14ac:dyDescent="0.15">
      <c r="B13" s="83"/>
      <c r="C13" s="66" t="s">
        <v>33</v>
      </c>
      <c r="D13" s="74">
        <v>26</v>
      </c>
      <c r="E13" s="54">
        <v>42.3</v>
      </c>
      <c r="F13" s="44">
        <v>23.1</v>
      </c>
      <c r="G13" s="44">
        <v>30.8</v>
      </c>
      <c r="H13" s="45">
        <v>3.8</v>
      </c>
    </row>
    <row r="14" spans="1:8" ht="15" customHeight="1" x14ac:dyDescent="0.15">
      <c r="B14" s="83"/>
      <c r="C14" s="66" t="s">
        <v>34</v>
      </c>
      <c r="D14" s="74">
        <v>22</v>
      </c>
      <c r="E14" s="54">
        <v>31.8</v>
      </c>
      <c r="F14" s="44">
        <v>22.7</v>
      </c>
      <c r="G14" s="44">
        <v>31.8</v>
      </c>
      <c r="H14" s="45">
        <v>13.6</v>
      </c>
    </row>
    <row r="15" spans="1:8" ht="15" customHeight="1" x14ac:dyDescent="0.15">
      <c r="B15" s="83"/>
      <c r="C15" s="66" t="s">
        <v>35</v>
      </c>
      <c r="D15" s="74">
        <v>22</v>
      </c>
      <c r="E15" s="54">
        <v>13.6</v>
      </c>
      <c r="F15" s="44">
        <v>36.4</v>
      </c>
      <c r="G15" s="44">
        <v>27.3</v>
      </c>
      <c r="H15" s="45">
        <v>22.7</v>
      </c>
    </row>
    <row r="16" spans="1:8" ht="15" customHeight="1" x14ac:dyDescent="0.15">
      <c r="B16" s="83"/>
      <c r="C16" s="66" t="s">
        <v>36</v>
      </c>
      <c r="D16" s="74">
        <v>57</v>
      </c>
      <c r="E16" s="54">
        <v>36.799999999999997</v>
      </c>
      <c r="F16" s="44">
        <v>19.3</v>
      </c>
      <c r="G16" s="44">
        <v>19.3</v>
      </c>
      <c r="H16" s="45">
        <v>24.6</v>
      </c>
    </row>
    <row r="17" spans="2:8" ht="15" customHeight="1" x14ac:dyDescent="0.15">
      <c r="B17" s="83"/>
      <c r="C17" s="66" t="s">
        <v>37</v>
      </c>
      <c r="D17" s="74">
        <v>5</v>
      </c>
      <c r="E17" s="54">
        <v>60</v>
      </c>
      <c r="F17" s="44">
        <v>20</v>
      </c>
      <c r="G17" s="44">
        <v>20</v>
      </c>
      <c r="H17" s="45" t="s">
        <v>100</v>
      </c>
    </row>
    <row r="18" spans="2:8" ht="15" customHeight="1" x14ac:dyDescent="0.15">
      <c r="B18" s="83"/>
      <c r="C18" s="66" t="s">
        <v>38</v>
      </c>
      <c r="D18" s="74">
        <v>14</v>
      </c>
      <c r="E18" s="54">
        <v>57.1</v>
      </c>
      <c r="F18" s="44">
        <v>14.3</v>
      </c>
      <c r="G18" s="44">
        <v>28.6</v>
      </c>
      <c r="H18" s="45" t="s">
        <v>100</v>
      </c>
    </row>
    <row r="19" spans="2:8" ht="15" customHeight="1" x14ac:dyDescent="0.15">
      <c r="B19" s="83"/>
      <c r="C19" s="66" t="s">
        <v>39</v>
      </c>
      <c r="D19" s="74">
        <v>23</v>
      </c>
      <c r="E19" s="54">
        <v>43.5</v>
      </c>
      <c r="F19" s="44">
        <v>30.4</v>
      </c>
      <c r="G19" s="44">
        <v>26.1</v>
      </c>
      <c r="H19" s="45" t="s">
        <v>100</v>
      </c>
    </row>
    <row r="20" spans="2:8" ht="15" customHeight="1" x14ac:dyDescent="0.15">
      <c r="B20" s="83"/>
      <c r="C20" s="66" t="s">
        <v>40</v>
      </c>
      <c r="D20" s="74">
        <v>37</v>
      </c>
      <c r="E20" s="54">
        <v>40.5</v>
      </c>
      <c r="F20" s="44">
        <v>27</v>
      </c>
      <c r="G20" s="44">
        <v>24.3</v>
      </c>
      <c r="H20" s="45">
        <v>8.1</v>
      </c>
    </row>
    <row r="21" spans="2:8" ht="15" customHeight="1" x14ac:dyDescent="0.15">
      <c r="B21" s="83"/>
      <c r="C21" s="66" t="s">
        <v>41</v>
      </c>
      <c r="D21" s="74">
        <v>59</v>
      </c>
      <c r="E21" s="54">
        <v>37.299999999999997</v>
      </c>
      <c r="F21" s="44">
        <v>37.299999999999997</v>
      </c>
      <c r="G21" s="44">
        <v>20.3</v>
      </c>
      <c r="H21" s="45">
        <v>5.0999999999999996</v>
      </c>
    </row>
    <row r="22" spans="2:8" ht="15" customHeight="1" x14ac:dyDescent="0.15">
      <c r="B22" s="83"/>
      <c r="C22" s="66" t="s">
        <v>42</v>
      </c>
      <c r="D22" s="74">
        <v>21</v>
      </c>
      <c r="E22" s="54">
        <v>23.8</v>
      </c>
      <c r="F22" s="44">
        <v>47.6</v>
      </c>
      <c r="G22" s="44">
        <v>19</v>
      </c>
      <c r="H22" s="45">
        <v>9.5</v>
      </c>
    </row>
    <row r="23" spans="2:8" ht="15" customHeight="1" x14ac:dyDescent="0.15">
      <c r="B23" s="83"/>
      <c r="C23" s="66" t="s">
        <v>43</v>
      </c>
      <c r="D23" s="74">
        <v>16</v>
      </c>
      <c r="E23" s="54">
        <v>37.5</v>
      </c>
      <c r="F23" s="44">
        <v>18.8</v>
      </c>
      <c r="G23" s="44">
        <v>37.5</v>
      </c>
      <c r="H23" s="45">
        <v>6.3</v>
      </c>
    </row>
    <row r="24" spans="2:8" ht="15" customHeight="1" x14ac:dyDescent="0.15">
      <c r="B24" s="83"/>
      <c r="C24" s="66" t="s">
        <v>44</v>
      </c>
      <c r="D24" s="74">
        <v>22</v>
      </c>
      <c r="E24" s="54">
        <v>31.8</v>
      </c>
      <c r="F24" s="44">
        <v>13.6</v>
      </c>
      <c r="G24" s="44">
        <v>36.4</v>
      </c>
      <c r="H24" s="45">
        <v>18.2</v>
      </c>
    </row>
    <row r="25" spans="2:8" ht="15" customHeight="1" x14ac:dyDescent="0.15">
      <c r="B25" s="83"/>
      <c r="C25" s="66" t="s">
        <v>45</v>
      </c>
      <c r="D25" s="74">
        <v>80</v>
      </c>
      <c r="E25" s="54">
        <v>20</v>
      </c>
      <c r="F25" s="44">
        <v>11.3</v>
      </c>
      <c r="G25" s="44">
        <v>16.3</v>
      </c>
      <c r="H25" s="45">
        <v>52.5</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t="s">
        <v>100</v>
      </c>
      <c r="E27" s="54" t="s">
        <v>100</v>
      </c>
      <c r="F27" s="44" t="s">
        <v>100</v>
      </c>
      <c r="G27" s="44" t="s">
        <v>100</v>
      </c>
      <c r="H27" s="45" t="s">
        <v>100</v>
      </c>
    </row>
    <row r="28" spans="2:8" ht="15" customHeight="1" x14ac:dyDescent="0.15">
      <c r="B28" s="83"/>
      <c r="C28" s="66" t="s">
        <v>48</v>
      </c>
      <c r="D28" s="74" t="s">
        <v>100</v>
      </c>
      <c r="E28" s="54" t="s">
        <v>100</v>
      </c>
      <c r="F28" s="44" t="s">
        <v>100</v>
      </c>
      <c r="G28" s="44" t="s">
        <v>100</v>
      </c>
      <c r="H28" s="45" t="s">
        <v>100</v>
      </c>
    </row>
    <row r="29" spans="2:8" ht="15" customHeight="1" x14ac:dyDescent="0.15">
      <c r="B29" s="83"/>
      <c r="C29" s="66" t="s">
        <v>49</v>
      </c>
      <c r="D29" s="74">
        <v>1</v>
      </c>
      <c r="E29" s="54">
        <v>100</v>
      </c>
      <c r="F29" s="44" t="s">
        <v>100</v>
      </c>
      <c r="G29" s="44" t="s">
        <v>100</v>
      </c>
      <c r="H29" s="45" t="s">
        <v>100</v>
      </c>
    </row>
    <row r="30" spans="2:8" ht="15" customHeight="1" x14ac:dyDescent="0.15">
      <c r="B30" s="83"/>
      <c r="C30" s="66" t="s">
        <v>50</v>
      </c>
      <c r="D30" s="74" t="s">
        <v>100</v>
      </c>
      <c r="E30" s="54" t="s">
        <v>100</v>
      </c>
      <c r="F30" s="44" t="s">
        <v>100</v>
      </c>
      <c r="G30" s="44" t="s">
        <v>100</v>
      </c>
      <c r="H30" s="45" t="s">
        <v>100</v>
      </c>
    </row>
    <row r="31" spans="2:8" ht="15" customHeight="1" x14ac:dyDescent="0.15">
      <c r="B31" s="83"/>
      <c r="C31" s="66" t="s">
        <v>51</v>
      </c>
      <c r="D31" s="74" t="s">
        <v>100</v>
      </c>
      <c r="E31" s="54" t="s">
        <v>100</v>
      </c>
      <c r="F31" s="44" t="s">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223</v>
      </c>
      <c r="E35" s="53">
        <v>39.9</v>
      </c>
      <c r="F35" s="42">
        <v>19.3</v>
      </c>
      <c r="G35" s="42">
        <v>29.1</v>
      </c>
      <c r="H35" s="43">
        <v>11.7</v>
      </c>
    </row>
    <row r="36" spans="2:8" ht="15" customHeight="1" x14ac:dyDescent="0.15">
      <c r="B36" s="83"/>
      <c r="C36" s="66" t="s">
        <v>56</v>
      </c>
      <c r="D36" s="74">
        <v>277</v>
      </c>
      <c r="E36" s="54">
        <v>33.200000000000003</v>
      </c>
      <c r="F36" s="44">
        <v>24.2</v>
      </c>
      <c r="G36" s="44">
        <v>22.7</v>
      </c>
      <c r="H36" s="45">
        <v>19.899999999999999</v>
      </c>
    </row>
    <row r="37" spans="2:8" ht="15" customHeight="1" x14ac:dyDescent="0.15">
      <c r="B37" s="86"/>
      <c r="C37" s="67" t="s">
        <v>57</v>
      </c>
      <c r="D37" s="75">
        <v>1</v>
      </c>
      <c r="E37" s="55">
        <v>100</v>
      </c>
      <c r="F37" s="46" t="s">
        <v>100</v>
      </c>
      <c r="G37" s="46" t="s">
        <v>100</v>
      </c>
      <c r="H37" s="47" t="s">
        <v>100</v>
      </c>
    </row>
    <row r="38" spans="2:8" ht="15" customHeight="1" x14ac:dyDescent="0.15">
      <c r="B38" s="82" t="s">
        <v>3</v>
      </c>
      <c r="C38" s="68" t="s">
        <v>58</v>
      </c>
      <c r="D38" s="76">
        <v>6</v>
      </c>
      <c r="E38" s="53">
        <v>66.7</v>
      </c>
      <c r="F38" s="42">
        <v>16.7</v>
      </c>
      <c r="G38" s="42">
        <v>16.7</v>
      </c>
      <c r="H38" s="43" t="s">
        <v>100</v>
      </c>
    </row>
    <row r="39" spans="2:8" ht="15" customHeight="1" x14ac:dyDescent="0.15">
      <c r="B39" s="83"/>
      <c r="C39" s="66" t="s">
        <v>59</v>
      </c>
      <c r="D39" s="74">
        <v>27</v>
      </c>
      <c r="E39" s="54">
        <v>59.3</v>
      </c>
      <c r="F39" s="44">
        <v>11.1</v>
      </c>
      <c r="G39" s="44">
        <v>29.6</v>
      </c>
      <c r="H39" s="45" t="s">
        <v>100</v>
      </c>
    </row>
    <row r="40" spans="2:8" ht="15" customHeight="1" x14ac:dyDescent="0.15">
      <c r="B40" s="83"/>
      <c r="C40" s="66" t="s">
        <v>60</v>
      </c>
      <c r="D40" s="74">
        <v>41</v>
      </c>
      <c r="E40" s="54">
        <v>39</v>
      </c>
      <c r="F40" s="44">
        <v>29.3</v>
      </c>
      <c r="G40" s="44">
        <v>31.7</v>
      </c>
      <c r="H40" s="45" t="s">
        <v>100</v>
      </c>
    </row>
    <row r="41" spans="2:8" ht="15" customHeight="1" x14ac:dyDescent="0.15">
      <c r="B41" s="83"/>
      <c r="C41" s="66" t="s">
        <v>61</v>
      </c>
      <c r="D41" s="74">
        <v>64</v>
      </c>
      <c r="E41" s="54">
        <v>42.2</v>
      </c>
      <c r="F41" s="44">
        <v>21.9</v>
      </c>
      <c r="G41" s="44">
        <v>29.7</v>
      </c>
      <c r="H41" s="45">
        <v>6.3</v>
      </c>
    </row>
    <row r="42" spans="2:8" ht="15" customHeight="1" x14ac:dyDescent="0.15">
      <c r="B42" s="83"/>
      <c r="C42" s="66" t="s">
        <v>62</v>
      </c>
      <c r="D42" s="74">
        <v>97</v>
      </c>
      <c r="E42" s="54">
        <v>44.3</v>
      </c>
      <c r="F42" s="44">
        <v>25.8</v>
      </c>
      <c r="G42" s="44">
        <v>24.7</v>
      </c>
      <c r="H42" s="45">
        <v>5.2</v>
      </c>
    </row>
    <row r="43" spans="2:8" ht="15" customHeight="1" x14ac:dyDescent="0.15">
      <c r="B43" s="83"/>
      <c r="C43" s="66" t="s">
        <v>63</v>
      </c>
      <c r="D43" s="74">
        <v>47</v>
      </c>
      <c r="E43" s="54">
        <v>34</v>
      </c>
      <c r="F43" s="44">
        <v>34</v>
      </c>
      <c r="G43" s="44">
        <v>25.5</v>
      </c>
      <c r="H43" s="45">
        <v>6.4</v>
      </c>
    </row>
    <row r="44" spans="2:8" ht="15" customHeight="1" x14ac:dyDescent="0.15">
      <c r="B44" s="83"/>
      <c r="C44" s="66" t="s">
        <v>64</v>
      </c>
      <c r="D44" s="74">
        <v>38</v>
      </c>
      <c r="E44" s="54">
        <v>34.200000000000003</v>
      </c>
      <c r="F44" s="44">
        <v>21.1</v>
      </c>
      <c r="G44" s="44">
        <v>34.200000000000003</v>
      </c>
      <c r="H44" s="45">
        <v>10.5</v>
      </c>
    </row>
    <row r="45" spans="2:8" ht="15" customHeight="1" x14ac:dyDescent="0.15">
      <c r="B45" s="83"/>
      <c r="C45" s="66" t="s">
        <v>65</v>
      </c>
      <c r="D45" s="74">
        <v>44</v>
      </c>
      <c r="E45" s="54">
        <v>22.7</v>
      </c>
      <c r="F45" s="44">
        <v>25</v>
      </c>
      <c r="G45" s="44">
        <v>31.8</v>
      </c>
      <c r="H45" s="45">
        <v>20.5</v>
      </c>
    </row>
    <row r="46" spans="2:8" ht="15" customHeight="1" x14ac:dyDescent="0.15">
      <c r="B46" s="86"/>
      <c r="C46" s="67" t="s">
        <v>66</v>
      </c>
      <c r="D46" s="75">
        <v>137</v>
      </c>
      <c r="E46" s="55">
        <v>27</v>
      </c>
      <c r="F46" s="46">
        <v>14.6</v>
      </c>
      <c r="G46" s="46">
        <v>17.5</v>
      </c>
      <c r="H46" s="47">
        <v>40.9</v>
      </c>
    </row>
    <row r="47" spans="2:8" ht="15" customHeight="1" x14ac:dyDescent="0.15">
      <c r="B47" s="82" t="s">
        <v>4</v>
      </c>
      <c r="C47" s="68" t="s">
        <v>67</v>
      </c>
      <c r="D47" s="76">
        <v>45</v>
      </c>
      <c r="E47" s="53">
        <v>35.6</v>
      </c>
      <c r="F47" s="42">
        <v>22.2</v>
      </c>
      <c r="G47" s="42">
        <v>26.7</v>
      </c>
      <c r="H47" s="43">
        <v>15.6</v>
      </c>
    </row>
    <row r="48" spans="2:8" ht="15" customHeight="1" x14ac:dyDescent="0.15">
      <c r="B48" s="83"/>
      <c r="C48" s="66" t="s">
        <v>68</v>
      </c>
      <c r="D48" s="74">
        <v>3</v>
      </c>
      <c r="E48" s="54">
        <v>33.299999999999997</v>
      </c>
      <c r="F48" s="44" t="s">
        <v>100</v>
      </c>
      <c r="G48" s="44">
        <v>33.299999999999997</v>
      </c>
      <c r="H48" s="45">
        <v>33.299999999999997</v>
      </c>
    </row>
    <row r="49" spans="2:8" ht="15" customHeight="1" x14ac:dyDescent="0.15">
      <c r="B49" s="83"/>
      <c r="C49" s="66" t="s">
        <v>69</v>
      </c>
      <c r="D49" s="74">
        <v>168</v>
      </c>
      <c r="E49" s="54">
        <v>39.299999999999997</v>
      </c>
      <c r="F49" s="44">
        <v>26.8</v>
      </c>
      <c r="G49" s="44">
        <v>30.4</v>
      </c>
      <c r="H49" s="45">
        <v>3.6</v>
      </c>
    </row>
    <row r="50" spans="2:8" ht="15" customHeight="1" x14ac:dyDescent="0.15">
      <c r="B50" s="83"/>
      <c r="C50" s="66" t="s">
        <v>70</v>
      </c>
      <c r="D50" s="74">
        <v>74</v>
      </c>
      <c r="E50" s="54">
        <v>37.799999999999997</v>
      </c>
      <c r="F50" s="44">
        <v>27</v>
      </c>
      <c r="G50" s="44">
        <v>27</v>
      </c>
      <c r="H50" s="45">
        <v>8.1</v>
      </c>
    </row>
    <row r="51" spans="2:8" ht="15" customHeight="1" x14ac:dyDescent="0.15">
      <c r="B51" s="83"/>
      <c r="C51" s="66" t="s">
        <v>71</v>
      </c>
      <c r="D51" s="74">
        <v>43</v>
      </c>
      <c r="E51" s="54">
        <v>34.9</v>
      </c>
      <c r="F51" s="44">
        <v>30.2</v>
      </c>
      <c r="G51" s="44">
        <v>14</v>
      </c>
      <c r="H51" s="45">
        <v>20.9</v>
      </c>
    </row>
    <row r="52" spans="2:8" ht="15" customHeight="1" x14ac:dyDescent="0.15">
      <c r="B52" s="83"/>
      <c r="C52" s="66" t="s">
        <v>72</v>
      </c>
      <c r="D52" s="74">
        <v>12</v>
      </c>
      <c r="E52" s="54">
        <v>66.7</v>
      </c>
      <c r="F52" s="44">
        <v>8.3000000000000007</v>
      </c>
      <c r="G52" s="44">
        <v>25</v>
      </c>
      <c r="H52" s="45" t="s">
        <v>100</v>
      </c>
    </row>
    <row r="53" spans="2:8" ht="15" customHeight="1" x14ac:dyDescent="0.15">
      <c r="B53" s="83"/>
      <c r="C53" s="66" t="s">
        <v>73</v>
      </c>
      <c r="D53" s="74">
        <v>140</v>
      </c>
      <c r="E53" s="54">
        <v>30</v>
      </c>
      <c r="F53" s="44">
        <v>14.3</v>
      </c>
      <c r="G53" s="44">
        <v>24.3</v>
      </c>
      <c r="H53" s="45">
        <v>31.4</v>
      </c>
    </row>
    <row r="54" spans="2:8" ht="15" customHeight="1" x14ac:dyDescent="0.15">
      <c r="B54" s="86"/>
      <c r="C54" s="67" t="s">
        <v>57</v>
      </c>
      <c r="D54" s="75">
        <v>15</v>
      </c>
      <c r="E54" s="55">
        <v>33.299999999999997</v>
      </c>
      <c r="F54" s="46">
        <v>6.7</v>
      </c>
      <c r="G54" s="46">
        <v>6.7</v>
      </c>
      <c r="H54" s="47">
        <v>53.3</v>
      </c>
    </row>
    <row r="55" spans="2:8" ht="15" customHeight="1" x14ac:dyDescent="0.15">
      <c r="B55" s="82" t="s">
        <v>5</v>
      </c>
      <c r="C55" s="68" t="s">
        <v>74</v>
      </c>
      <c r="D55" s="76">
        <v>111</v>
      </c>
      <c r="E55" s="53">
        <v>29.7</v>
      </c>
      <c r="F55" s="42">
        <v>18.899999999999999</v>
      </c>
      <c r="G55" s="42">
        <v>24.3</v>
      </c>
      <c r="H55" s="43">
        <v>27</v>
      </c>
    </row>
    <row r="56" spans="2:8" ht="15" customHeight="1" x14ac:dyDescent="0.15">
      <c r="B56" s="83"/>
      <c r="C56" s="66" t="s">
        <v>75</v>
      </c>
      <c r="D56" s="74">
        <v>172</v>
      </c>
      <c r="E56" s="54">
        <v>34.9</v>
      </c>
      <c r="F56" s="44">
        <v>21.5</v>
      </c>
      <c r="G56" s="44">
        <v>25</v>
      </c>
      <c r="H56" s="45">
        <v>18.600000000000001</v>
      </c>
    </row>
    <row r="57" spans="2:8" ht="15" customHeight="1" x14ac:dyDescent="0.15">
      <c r="B57" s="83"/>
      <c r="C57" s="66" t="s">
        <v>76</v>
      </c>
      <c r="D57" s="74">
        <v>119</v>
      </c>
      <c r="E57" s="54">
        <v>40.299999999999997</v>
      </c>
      <c r="F57" s="44">
        <v>23.5</v>
      </c>
      <c r="G57" s="44">
        <v>26.9</v>
      </c>
      <c r="H57" s="45">
        <v>9.1999999999999993</v>
      </c>
    </row>
    <row r="58" spans="2:8" ht="15" customHeight="1" x14ac:dyDescent="0.15">
      <c r="B58" s="83"/>
      <c r="C58" s="66" t="s">
        <v>77</v>
      </c>
      <c r="D58" s="74">
        <v>65</v>
      </c>
      <c r="E58" s="54">
        <v>43.1</v>
      </c>
      <c r="F58" s="44">
        <v>21.5</v>
      </c>
      <c r="G58" s="44">
        <v>27.7</v>
      </c>
      <c r="H58" s="45">
        <v>7.7</v>
      </c>
    </row>
    <row r="59" spans="2:8" ht="15" customHeight="1" x14ac:dyDescent="0.15">
      <c r="B59" s="83"/>
      <c r="C59" s="66" t="s">
        <v>78</v>
      </c>
      <c r="D59" s="74">
        <v>19</v>
      </c>
      <c r="E59" s="54">
        <v>31.6</v>
      </c>
      <c r="F59" s="44">
        <v>31.6</v>
      </c>
      <c r="G59" s="44">
        <v>31.6</v>
      </c>
      <c r="H59" s="45">
        <v>5.3</v>
      </c>
    </row>
    <row r="60" spans="2:8" ht="15" customHeight="1" x14ac:dyDescent="0.15">
      <c r="B60" s="83"/>
      <c r="C60" s="66" t="s">
        <v>79</v>
      </c>
      <c r="D60" s="74">
        <v>5</v>
      </c>
      <c r="E60" s="54">
        <v>60</v>
      </c>
      <c r="F60" s="44">
        <v>40</v>
      </c>
      <c r="G60" s="44" t="s">
        <v>100</v>
      </c>
      <c r="H60" s="45" t="s">
        <v>100</v>
      </c>
    </row>
    <row r="61" spans="2:8" ht="15" customHeight="1" x14ac:dyDescent="0.15">
      <c r="B61" s="86"/>
      <c r="C61" s="67" t="s">
        <v>80</v>
      </c>
      <c r="D61" s="75">
        <v>5</v>
      </c>
      <c r="E61" s="55">
        <v>40</v>
      </c>
      <c r="F61" s="46">
        <v>20</v>
      </c>
      <c r="G61" s="46">
        <v>20</v>
      </c>
      <c r="H61" s="47">
        <v>20</v>
      </c>
    </row>
    <row r="62" spans="2:8" ht="15" customHeight="1" x14ac:dyDescent="0.15">
      <c r="B62" s="82" t="s">
        <v>6</v>
      </c>
      <c r="C62" s="68" t="s">
        <v>81</v>
      </c>
      <c r="D62" s="76">
        <v>32</v>
      </c>
      <c r="E62" s="53">
        <v>25</v>
      </c>
      <c r="F62" s="42">
        <v>28.1</v>
      </c>
      <c r="G62" s="42">
        <v>43.8</v>
      </c>
      <c r="H62" s="43">
        <v>3.1</v>
      </c>
    </row>
    <row r="63" spans="2:8" ht="15" customHeight="1" x14ac:dyDescent="0.15">
      <c r="B63" s="83"/>
      <c r="C63" s="66" t="s">
        <v>82</v>
      </c>
      <c r="D63" s="74">
        <v>31</v>
      </c>
      <c r="E63" s="54">
        <v>48.4</v>
      </c>
      <c r="F63" s="44">
        <v>25.8</v>
      </c>
      <c r="G63" s="44">
        <v>19.399999999999999</v>
      </c>
      <c r="H63" s="45">
        <v>6.5</v>
      </c>
    </row>
    <row r="64" spans="2:8" ht="15" customHeight="1" x14ac:dyDescent="0.15">
      <c r="B64" s="83"/>
      <c r="C64" s="66" t="s">
        <v>83</v>
      </c>
      <c r="D64" s="74">
        <v>213</v>
      </c>
      <c r="E64" s="54">
        <v>42.7</v>
      </c>
      <c r="F64" s="44">
        <v>23.9</v>
      </c>
      <c r="G64" s="44">
        <v>25.4</v>
      </c>
      <c r="H64" s="45">
        <v>8</v>
      </c>
    </row>
    <row r="65" spans="2:8" ht="15" customHeight="1" x14ac:dyDescent="0.15">
      <c r="B65" s="86"/>
      <c r="C65" s="67" t="s">
        <v>84</v>
      </c>
      <c r="D65" s="75">
        <v>103</v>
      </c>
      <c r="E65" s="55">
        <v>30.1</v>
      </c>
      <c r="F65" s="46">
        <v>18.399999999999999</v>
      </c>
      <c r="G65" s="46">
        <v>22.3</v>
      </c>
      <c r="H65" s="47">
        <v>29.1</v>
      </c>
    </row>
    <row r="66" spans="2:8" ht="15" customHeight="1" x14ac:dyDescent="0.15">
      <c r="B66" s="82" t="s">
        <v>7</v>
      </c>
      <c r="C66" s="68" t="s">
        <v>85</v>
      </c>
      <c r="D66" s="76">
        <v>184</v>
      </c>
      <c r="E66" s="53">
        <v>41.8</v>
      </c>
      <c r="F66" s="42">
        <v>22.8</v>
      </c>
      <c r="G66" s="42">
        <v>19</v>
      </c>
      <c r="H66" s="43">
        <v>16.3</v>
      </c>
    </row>
    <row r="67" spans="2:8" ht="15" customHeight="1" x14ac:dyDescent="0.15">
      <c r="B67" s="83"/>
      <c r="C67" s="66" t="s">
        <v>86</v>
      </c>
      <c r="D67" s="74">
        <v>145</v>
      </c>
      <c r="E67" s="54">
        <v>32.4</v>
      </c>
      <c r="F67" s="44">
        <v>23.4</v>
      </c>
      <c r="G67" s="44">
        <v>30.3</v>
      </c>
      <c r="H67" s="45">
        <v>13.8</v>
      </c>
    </row>
    <row r="68" spans="2:8" ht="15" customHeight="1" x14ac:dyDescent="0.15">
      <c r="B68" s="83"/>
      <c r="C68" s="66" t="s">
        <v>87</v>
      </c>
      <c r="D68" s="74">
        <v>2</v>
      </c>
      <c r="E68" s="54">
        <v>50</v>
      </c>
      <c r="F68" s="44" t="s">
        <v>100</v>
      </c>
      <c r="G68" s="44" t="s">
        <v>100</v>
      </c>
      <c r="H68" s="45">
        <v>50</v>
      </c>
    </row>
    <row r="69" spans="2:8" ht="15" customHeight="1" x14ac:dyDescent="0.15">
      <c r="B69" s="83"/>
      <c r="C69" s="66" t="s">
        <v>88</v>
      </c>
      <c r="D69" s="74">
        <v>7</v>
      </c>
      <c r="E69" s="54">
        <v>42.9</v>
      </c>
      <c r="F69" s="44">
        <v>14.3</v>
      </c>
      <c r="G69" s="44">
        <v>14.3</v>
      </c>
      <c r="H69" s="45">
        <v>28.6</v>
      </c>
    </row>
    <row r="70" spans="2:8" ht="15" customHeight="1" x14ac:dyDescent="0.15">
      <c r="B70" s="83"/>
      <c r="C70" s="66" t="s">
        <v>89</v>
      </c>
      <c r="D70" s="74">
        <v>88</v>
      </c>
      <c r="E70" s="54">
        <v>34.1</v>
      </c>
      <c r="F70" s="44">
        <v>19.3</v>
      </c>
      <c r="G70" s="44">
        <v>36.4</v>
      </c>
      <c r="H70" s="45">
        <v>10.199999999999999</v>
      </c>
    </row>
    <row r="71" spans="2:8" ht="15" customHeight="1" x14ac:dyDescent="0.15">
      <c r="B71" s="83"/>
      <c r="C71" s="66" t="s">
        <v>90</v>
      </c>
      <c r="D71" s="74">
        <v>28</v>
      </c>
      <c r="E71" s="54">
        <v>35.700000000000003</v>
      </c>
      <c r="F71" s="44">
        <v>14.3</v>
      </c>
      <c r="G71" s="44">
        <v>10.7</v>
      </c>
      <c r="H71" s="45">
        <v>39.299999999999997</v>
      </c>
    </row>
    <row r="72" spans="2:8" ht="15" customHeight="1" x14ac:dyDescent="0.15">
      <c r="B72" s="83"/>
      <c r="C72" s="66" t="s">
        <v>91</v>
      </c>
      <c r="D72" s="74">
        <v>17</v>
      </c>
      <c r="E72" s="54">
        <v>35.299999999999997</v>
      </c>
      <c r="F72" s="44">
        <v>17.600000000000001</v>
      </c>
      <c r="G72" s="44">
        <v>29.4</v>
      </c>
      <c r="H72" s="45">
        <v>17.600000000000001</v>
      </c>
    </row>
    <row r="73" spans="2:8" ht="15" customHeight="1" x14ac:dyDescent="0.15">
      <c r="B73" s="83"/>
      <c r="C73" s="66" t="s">
        <v>92</v>
      </c>
      <c r="D73" s="74">
        <v>12</v>
      </c>
      <c r="E73" s="54">
        <v>16.7</v>
      </c>
      <c r="F73" s="44">
        <v>33.299999999999997</v>
      </c>
      <c r="G73" s="44">
        <v>50</v>
      </c>
      <c r="H73" s="45" t="s">
        <v>100</v>
      </c>
    </row>
    <row r="74" spans="2:8" ht="15" customHeight="1" x14ac:dyDescent="0.15">
      <c r="B74" s="86"/>
      <c r="C74" s="67" t="s">
        <v>93</v>
      </c>
      <c r="D74" s="75">
        <v>3</v>
      </c>
      <c r="E74" s="55">
        <v>33.299999999999997</v>
      </c>
      <c r="F74" s="46">
        <v>33.299999999999997</v>
      </c>
      <c r="G74" s="46" t="s">
        <v>100</v>
      </c>
      <c r="H74" s="47">
        <v>33.299999999999997</v>
      </c>
    </row>
    <row r="75" spans="2:8" ht="15" customHeight="1" x14ac:dyDescent="0.15">
      <c r="B75" s="82" t="s">
        <v>8</v>
      </c>
      <c r="C75" s="68" t="s">
        <v>94</v>
      </c>
      <c r="D75" s="76">
        <v>30</v>
      </c>
      <c r="E75" s="53">
        <v>43.3</v>
      </c>
      <c r="F75" s="42">
        <v>16.7</v>
      </c>
      <c r="G75" s="42">
        <v>23.3</v>
      </c>
      <c r="H75" s="43">
        <v>16.7</v>
      </c>
    </row>
    <row r="76" spans="2:8" ht="15" customHeight="1" x14ac:dyDescent="0.15">
      <c r="B76" s="83"/>
      <c r="C76" s="66" t="s">
        <v>95</v>
      </c>
      <c r="D76" s="74">
        <v>92</v>
      </c>
      <c r="E76" s="54">
        <v>39.1</v>
      </c>
      <c r="F76" s="44">
        <v>20.7</v>
      </c>
      <c r="G76" s="44">
        <v>28.3</v>
      </c>
      <c r="H76" s="45">
        <v>12</v>
      </c>
    </row>
    <row r="77" spans="2:8" ht="15" customHeight="1" x14ac:dyDescent="0.15">
      <c r="B77" s="83"/>
      <c r="C77" s="66" t="s">
        <v>96</v>
      </c>
      <c r="D77" s="74">
        <v>217</v>
      </c>
      <c r="E77" s="54">
        <v>33.6</v>
      </c>
      <c r="F77" s="44">
        <v>23.5</v>
      </c>
      <c r="G77" s="44">
        <v>29</v>
      </c>
      <c r="H77" s="45">
        <v>13.8</v>
      </c>
    </row>
    <row r="78" spans="2:8" ht="15" customHeight="1" x14ac:dyDescent="0.15">
      <c r="B78" s="83"/>
      <c r="C78" s="66" t="s">
        <v>97</v>
      </c>
      <c r="D78" s="74">
        <v>65</v>
      </c>
      <c r="E78" s="54">
        <v>32.299999999999997</v>
      </c>
      <c r="F78" s="44">
        <v>21.5</v>
      </c>
      <c r="G78" s="44">
        <v>24.6</v>
      </c>
      <c r="H78" s="45">
        <v>21.5</v>
      </c>
    </row>
    <row r="79" spans="2:8" ht="15" customHeight="1" x14ac:dyDescent="0.15">
      <c r="B79" s="83"/>
      <c r="C79" s="66" t="s">
        <v>98</v>
      </c>
      <c r="D79" s="74">
        <v>48</v>
      </c>
      <c r="E79" s="54">
        <v>41.7</v>
      </c>
      <c r="F79" s="44">
        <v>25</v>
      </c>
      <c r="G79" s="44">
        <v>14.6</v>
      </c>
      <c r="H79" s="45">
        <v>18.8</v>
      </c>
    </row>
    <row r="80" spans="2:8" ht="15" customHeight="1" x14ac:dyDescent="0.15">
      <c r="B80" s="86"/>
      <c r="C80" s="67" t="s">
        <v>99</v>
      </c>
      <c r="D80" s="75">
        <v>32</v>
      </c>
      <c r="E80" s="55">
        <v>37.5</v>
      </c>
      <c r="F80" s="46">
        <v>15.6</v>
      </c>
      <c r="G80" s="46">
        <v>21.9</v>
      </c>
      <c r="H80" s="47">
        <v>25</v>
      </c>
    </row>
    <row r="81" spans="2:8" ht="15" customHeight="1" x14ac:dyDescent="0.15">
      <c r="B81" s="82" t="s">
        <v>9</v>
      </c>
      <c r="C81" s="68" t="s">
        <v>18</v>
      </c>
      <c r="D81" s="76">
        <v>6</v>
      </c>
      <c r="E81" s="53">
        <v>33.299999999999997</v>
      </c>
      <c r="F81" s="42">
        <v>16.7</v>
      </c>
      <c r="G81" s="42">
        <v>50</v>
      </c>
      <c r="H81" s="43" t="s">
        <v>100</v>
      </c>
    </row>
    <row r="82" spans="2:8" ht="15" customHeight="1" x14ac:dyDescent="0.15">
      <c r="B82" s="83"/>
      <c r="C82" s="66" t="s">
        <v>19</v>
      </c>
      <c r="D82" s="74">
        <v>34</v>
      </c>
      <c r="E82" s="54">
        <v>47.1</v>
      </c>
      <c r="F82" s="44">
        <v>11.8</v>
      </c>
      <c r="G82" s="44">
        <v>32.4</v>
      </c>
      <c r="H82" s="45">
        <v>8.8000000000000007</v>
      </c>
    </row>
    <row r="83" spans="2:8" ht="15" customHeight="1" x14ac:dyDescent="0.15">
      <c r="B83" s="83"/>
      <c r="C83" s="66" t="s">
        <v>20</v>
      </c>
      <c r="D83" s="74">
        <v>35</v>
      </c>
      <c r="E83" s="54">
        <v>40</v>
      </c>
      <c r="F83" s="44">
        <v>22.9</v>
      </c>
      <c r="G83" s="44">
        <v>20</v>
      </c>
      <c r="H83" s="45">
        <v>17.100000000000001</v>
      </c>
    </row>
    <row r="84" spans="2:8" ht="15" customHeight="1" x14ac:dyDescent="0.15">
      <c r="B84" s="83"/>
      <c r="C84" s="66" t="s">
        <v>21</v>
      </c>
      <c r="D84" s="74">
        <v>75</v>
      </c>
      <c r="E84" s="54">
        <v>36</v>
      </c>
      <c r="F84" s="44">
        <v>21.3</v>
      </c>
      <c r="G84" s="44">
        <v>30.7</v>
      </c>
      <c r="H84" s="45">
        <v>12</v>
      </c>
    </row>
    <row r="85" spans="2:8" ht="15" customHeight="1" x14ac:dyDescent="0.15">
      <c r="B85" s="83"/>
      <c r="C85" s="66" t="s">
        <v>22</v>
      </c>
      <c r="D85" s="74">
        <v>87</v>
      </c>
      <c r="E85" s="54">
        <v>35.6</v>
      </c>
      <c r="F85" s="44">
        <v>25.3</v>
      </c>
      <c r="G85" s="44">
        <v>31</v>
      </c>
      <c r="H85" s="45">
        <v>8</v>
      </c>
    </row>
    <row r="86" spans="2:8" ht="15" customHeight="1" x14ac:dyDescent="0.15">
      <c r="B86" s="84"/>
      <c r="C86" s="69" t="s">
        <v>23</v>
      </c>
      <c r="D86" s="77">
        <v>269</v>
      </c>
      <c r="E86" s="56">
        <v>35.700000000000003</v>
      </c>
      <c r="F86" s="48">
        <v>21.9</v>
      </c>
      <c r="G86" s="48">
        <v>21.6</v>
      </c>
      <c r="H86" s="49">
        <v>20.8</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6D42B-1DB7-4F6C-81E5-5993A36F0502}">
  <sheetPr codeName="Sheet42"/>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HYPERLINK("#目次!C"&amp;ROW(目次!$C$60),"[問17-1_③]")</f>
        <v>[問17-1_③]</v>
      </c>
    </row>
    <row r="3" spans="1:8" ht="13.5" customHeight="1" x14ac:dyDescent="0.15">
      <c r="B3" s="40" t="s">
        <v>0</v>
      </c>
    </row>
    <row r="4" spans="1:8" ht="13.5" customHeight="1" x14ac:dyDescent="0.15">
      <c r="B4" s="40" t="s">
        <v>286</v>
      </c>
    </row>
    <row r="5" spans="1:8" ht="20.25" customHeight="1" x14ac:dyDescent="0.15">
      <c r="B5" s="91"/>
      <c r="C5" s="92"/>
      <c r="D5" s="105" t="s">
        <v>601</v>
      </c>
      <c r="E5" s="107" t="s">
        <v>282</v>
      </c>
      <c r="F5" s="102" t="s">
        <v>283</v>
      </c>
      <c r="G5" s="102" t="s">
        <v>284</v>
      </c>
      <c r="H5" s="103" t="s">
        <v>570</v>
      </c>
    </row>
    <row r="6" spans="1:8" ht="97.5" customHeight="1" x14ac:dyDescent="0.15">
      <c r="B6" s="93"/>
      <c r="C6" s="94"/>
      <c r="D6" s="109"/>
      <c r="E6" s="108"/>
      <c r="F6" s="88"/>
      <c r="G6" s="88"/>
      <c r="H6" s="90"/>
    </row>
    <row r="7" spans="1:8" ht="15" customHeight="1" x14ac:dyDescent="0.15">
      <c r="B7" s="95" t="s">
        <v>640</v>
      </c>
      <c r="C7" s="96"/>
      <c r="D7" s="72">
        <v>509</v>
      </c>
      <c r="E7" s="60">
        <v>69.2</v>
      </c>
      <c r="F7" s="61">
        <v>10</v>
      </c>
      <c r="G7" s="61">
        <v>8.3000000000000007</v>
      </c>
      <c r="H7" s="62">
        <v>12.6</v>
      </c>
    </row>
    <row r="8" spans="1:8" ht="15" customHeight="1" x14ac:dyDescent="0.15">
      <c r="B8" s="85" t="s">
        <v>1</v>
      </c>
      <c r="C8" s="65" t="s">
        <v>28</v>
      </c>
      <c r="D8" s="73">
        <v>1</v>
      </c>
      <c r="E8" s="57">
        <v>100</v>
      </c>
      <c r="F8" s="58" t="s">
        <v>100</v>
      </c>
      <c r="G8" s="58" t="s">
        <v>100</v>
      </c>
      <c r="H8" s="59" t="s">
        <v>100</v>
      </c>
    </row>
    <row r="9" spans="1:8" ht="15" customHeight="1" x14ac:dyDescent="0.15">
      <c r="B9" s="83"/>
      <c r="C9" s="66" t="s">
        <v>29</v>
      </c>
      <c r="D9" s="74">
        <v>13</v>
      </c>
      <c r="E9" s="54">
        <v>76.900000000000006</v>
      </c>
      <c r="F9" s="44">
        <v>7.7</v>
      </c>
      <c r="G9" s="44">
        <v>15.4</v>
      </c>
      <c r="H9" s="45" t="s">
        <v>100</v>
      </c>
    </row>
    <row r="10" spans="1:8" ht="15" customHeight="1" x14ac:dyDescent="0.15">
      <c r="B10" s="83"/>
      <c r="C10" s="66" t="s">
        <v>30</v>
      </c>
      <c r="D10" s="74">
        <v>18</v>
      </c>
      <c r="E10" s="54">
        <v>66.7</v>
      </c>
      <c r="F10" s="44">
        <v>16.7</v>
      </c>
      <c r="G10" s="44">
        <v>16.7</v>
      </c>
      <c r="H10" s="45" t="s">
        <v>100</v>
      </c>
    </row>
    <row r="11" spans="1:8" ht="15" customHeight="1" x14ac:dyDescent="0.15">
      <c r="B11" s="83"/>
      <c r="C11" s="66" t="s">
        <v>31</v>
      </c>
      <c r="D11" s="74">
        <v>26</v>
      </c>
      <c r="E11" s="54">
        <v>73.099999999999994</v>
      </c>
      <c r="F11" s="44">
        <v>19.2</v>
      </c>
      <c r="G11" s="44">
        <v>3.8</v>
      </c>
      <c r="H11" s="45">
        <v>3.8</v>
      </c>
    </row>
    <row r="12" spans="1:8" ht="15" customHeight="1" x14ac:dyDescent="0.15">
      <c r="B12" s="83"/>
      <c r="C12" s="66" t="s">
        <v>32</v>
      </c>
      <c r="D12" s="74">
        <v>38</v>
      </c>
      <c r="E12" s="54">
        <v>68.400000000000006</v>
      </c>
      <c r="F12" s="44">
        <v>13.2</v>
      </c>
      <c r="G12" s="44">
        <v>13.2</v>
      </c>
      <c r="H12" s="45">
        <v>5.3</v>
      </c>
    </row>
    <row r="13" spans="1:8" ht="15" customHeight="1" x14ac:dyDescent="0.15">
      <c r="B13" s="83"/>
      <c r="C13" s="66" t="s">
        <v>33</v>
      </c>
      <c r="D13" s="74">
        <v>26</v>
      </c>
      <c r="E13" s="54">
        <v>76.900000000000006</v>
      </c>
      <c r="F13" s="44">
        <v>11.5</v>
      </c>
      <c r="G13" s="44">
        <v>11.5</v>
      </c>
      <c r="H13" s="45" t="s">
        <v>100</v>
      </c>
    </row>
    <row r="14" spans="1:8" ht="15" customHeight="1" x14ac:dyDescent="0.15">
      <c r="B14" s="83"/>
      <c r="C14" s="66" t="s">
        <v>34</v>
      </c>
      <c r="D14" s="74">
        <v>22</v>
      </c>
      <c r="E14" s="54">
        <v>72.7</v>
      </c>
      <c r="F14" s="44">
        <v>4.5</v>
      </c>
      <c r="G14" s="44">
        <v>13.6</v>
      </c>
      <c r="H14" s="45">
        <v>9.1</v>
      </c>
    </row>
    <row r="15" spans="1:8" ht="15" customHeight="1" x14ac:dyDescent="0.15">
      <c r="B15" s="83"/>
      <c r="C15" s="66" t="s">
        <v>35</v>
      </c>
      <c r="D15" s="74">
        <v>22</v>
      </c>
      <c r="E15" s="54">
        <v>72.7</v>
      </c>
      <c r="F15" s="44">
        <v>4.5</v>
      </c>
      <c r="G15" s="44">
        <v>9.1</v>
      </c>
      <c r="H15" s="45">
        <v>13.6</v>
      </c>
    </row>
    <row r="16" spans="1:8" ht="15" customHeight="1" x14ac:dyDescent="0.15">
      <c r="B16" s="83"/>
      <c r="C16" s="66" t="s">
        <v>36</v>
      </c>
      <c r="D16" s="74">
        <v>57</v>
      </c>
      <c r="E16" s="54">
        <v>64.900000000000006</v>
      </c>
      <c r="F16" s="44">
        <v>8.8000000000000007</v>
      </c>
      <c r="G16" s="44">
        <v>3.5</v>
      </c>
      <c r="H16" s="45">
        <v>22.8</v>
      </c>
    </row>
    <row r="17" spans="2:8" ht="15" customHeight="1" x14ac:dyDescent="0.15">
      <c r="B17" s="83"/>
      <c r="C17" s="66" t="s">
        <v>37</v>
      </c>
      <c r="D17" s="74">
        <v>5</v>
      </c>
      <c r="E17" s="54">
        <v>60</v>
      </c>
      <c r="F17" s="44">
        <v>40</v>
      </c>
      <c r="G17" s="44" t="s">
        <v>100</v>
      </c>
      <c r="H17" s="45" t="s">
        <v>100</v>
      </c>
    </row>
    <row r="18" spans="2:8" ht="15" customHeight="1" x14ac:dyDescent="0.15">
      <c r="B18" s="83"/>
      <c r="C18" s="66" t="s">
        <v>38</v>
      </c>
      <c r="D18" s="74">
        <v>14</v>
      </c>
      <c r="E18" s="54">
        <v>78.599999999999994</v>
      </c>
      <c r="F18" s="44">
        <v>14.3</v>
      </c>
      <c r="G18" s="44">
        <v>7.1</v>
      </c>
      <c r="H18" s="45" t="s">
        <v>100</v>
      </c>
    </row>
    <row r="19" spans="2:8" ht="15" customHeight="1" x14ac:dyDescent="0.15">
      <c r="B19" s="83"/>
      <c r="C19" s="66" t="s">
        <v>39</v>
      </c>
      <c r="D19" s="74">
        <v>23</v>
      </c>
      <c r="E19" s="54">
        <v>65.2</v>
      </c>
      <c r="F19" s="44">
        <v>17.399999999999999</v>
      </c>
      <c r="G19" s="44">
        <v>17.399999999999999</v>
      </c>
      <c r="H19" s="45" t="s">
        <v>100</v>
      </c>
    </row>
    <row r="20" spans="2:8" ht="15" customHeight="1" x14ac:dyDescent="0.15">
      <c r="B20" s="83"/>
      <c r="C20" s="66" t="s">
        <v>40</v>
      </c>
      <c r="D20" s="74">
        <v>37</v>
      </c>
      <c r="E20" s="54">
        <v>78.400000000000006</v>
      </c>
      <c r="F20" s="44">
        <v>8.1</v>
      </c>
      <c r="G20" s="44">
        <v>8.1</v>
      </c>
      <c r="H20" s="45">
        <v>5.4</v>
      </c>
    </row>
    <row r="21" spans="2:8" ht="15" customHeight="1" x14ac:dyDescent="0.15">
      <c r="B21" s="83"/>
      <c r="C21" s="66" t="s">
        <v>41</v>
      </c>
      <c r="D21" s="74">
        <v>59</v>
      </c>
      <c r="E21" s="54">
        <v>72.900000000000006</v>
      </c>
      <c r="F21" s="44">
        <v>10.199999999999999</v>
      </c>
      <c r="G21" s="44">
        <v>11.9</v>
      </c>
      <c r="H21" s="45">
        <v>5.0999999999999996</v>
      </c>
    </row>
    <row r="22" spans="2:8" ht="15" customHeight="1" x14ac:dyDescent="0.15">
      <c r="B22" s="83"/>
      <c r="C22" s="66" t="s">
        <v>42</v>
      </c>
      <c r="D22" s="74">
        <v>21</v>
      </c>
      <c r="E22" s="54">
        <v>66.7</v>
      </c>
      <c r="F22" s="44">
        <v>14.3</v>
      </c>
      <c r="G22" s="44">
        <v>4.8</v>
      </c>
      <c r="H22" s="45">
        <v>14.3</v>
      </c>
    </row>
    <row r="23" spans="2:8" ht="15" customHeight="1" x14ac:dyDescent="0.15">
      <c r="B23" s="83"/>
      <c r="C23" s="66" t="s">
        <v>43</v>
      </c>
      <c r="D23" s="74">
        <v>16</v>
      </c>
      <c r="E23" s="54">
        <v>81.3</v>
      </c>
      <c r="F23" s="44">
        <v>12.5</v>
      </c>
      <c r="G23" s="44">
        <v>6.3</v>
      </c>
      <c r="H23" s="45" t="s">
        <v>100</v>
      </c>
    </row>
    <row r="24" spans="2:8" ht="15" customHeight="1" x14ac:dyDescent="0.15">
      <c r="B24" s="83"/>
      <c r="C24" s="66" t="s">
        <v>44</v>
      </c>
      <c r="D24" s="74">
        <v>22</v>
      </c>
      <c r="E24" s="54">
        <v>59.1</v>
      </c>
      <c r="F24" s="44">
        <v>18.2</v>
      </c>
      <c r="G24" s="44">
        <v>4.5</v>
      </c>
      <c r="H24" s="45">
        <v>18.2</v>
      </c>
    </row>
    <row r="25" spans="2:8" ht="15" customHeight="1" x14ac:dyDescent="0.15">
      <c r="B25" s="83"/>
      <c r="C25" s="66" t="s">
        <v>45</v>
      </c>
      <c r="D25" s="74">
        <v>80</v>
      </c>
      <c r="E25" s="54">
        <v>58.8</v>
      </c>
      <c r="F25" s="44">
        <v>1.3</v>
      </c>
      <c r="G25" s="44">
        <v>3.8</v>
      </c>
      <c r="H25" s="45">
        <v>36.299999999999997</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t="s">
        <v>100</v>
      </c>
      <c r="E27" s="54" t="s">
        <v>100</v>
      </c>
      <c r="F27" s="44" t="s">
        <v>100</v>
      </c>
      <c r="G27" s="44" t="s">
        <v>100</v>
      </c>
      <c r="H27" s="45" t="s">
        <v>100</v>
      </c>
    </row>
    <row r="28" spans="2:8" ht="15" customHeight="1" x14ac:dyDescent="0.15">
      <c r="B28" s="83"/>
      <c r="C28" s="66" t="s">
        <v>48</v>
      </c>
      <c r="D28" s="74" t="s">
        <v>100</v>
      </c>
      <c r="E28" s="54" t="s">
        <v>100</v>
      </c>
      <c r="F28" s="44" t="s">
        <v>100</v>
      </c>
      <c r="G28" s="44" t="s">
        <v>100</v>
      </c>
      <c r="H28" s="45" t="s">
        <v>100</v>
      </c>
    </row>
    <row r="29" spans="2:8" ht="15" customHeight="1" x14ac:dyDescent="0.15">
      <c r="B29" s="83"/>
      <c r="C29" s="66" t="s">
        <v>49</v>
      </c>
      <c r="D29" s="74">
        <v>1</v>
      </c>
      <c r="E29" s="54">
        <v>100</v>
      </c>
      <c r="F29" s="44" t="s">
        <v>100</v>
      </c>
      <c r="G29" s="44" t="s">
        <v>100</v>
      </c>
      <c r="H29" s="45" t="s">
        <v>100</v>
      </c>
    </row>
    <row r="30" spans="2:8" ht="15" customHeight="1" x14ac:dyDescent="0.15">
      <c r="B30" s="83"/>
      <c r="C30" s="66" t="s">
        <v>50</v>
      </c>
      <c r="D30" s="74" t="s">
        <v>100</v>
      </c>
      <c r="E30" s="54" t="s">
        <v>100</v>
      </c>
      <c r="F30" s="44" t="s">
        <v>100</v>
      </c>
      <c r="G30" s="44" t="s">
        <v>100</v>
      </c>
      <c r="H30" s="45" t="s">
        <v>100</v>
      </c>
    </row>
    <row r="31" spans="2:8" ht="15" customHeight="1" x14ac:dyDescent="0.15">
      <c r="B31" s="83"/>
      <c r="C31" s="66" t="s">
        <v>51</v>
      </c>
      <c r="D31" s="74" t="s">
        <v>100</v>
      </c>
      <c r="E31" s="54" t="s">
        <v>100</v>
      </c>
      <c r="F31" s="44" t="s">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223</v>
      </c>
      <c r="E35" s="53">
        <v>70.400000000000006</v>
      </c>
      <c r="F35" s="42">
        <v>10.8</v>
      </c>
      <c r="G35" s="42">
        <v>9.4</v>
      </c>
      <c r="H35" s="43">
        <v>9.4</v>
      </c>
    </row>
    <row r="36" spans="2:8" ht="15" customHeight="1" x14ac:dyDescent="0.15">
      <c r="B36" s="83"/>
      <c r="C36" s="66" t="s">
        <v>56</v>
      </c>
      <c r="D36" s="74">
        <v>277</v>
      </c>
      <c r="E36" s="54">
        <v>67.900000000000006</v>
      </c>
      <c r="F36" s="44">
        <v>9.6999999999999993</v>
      </c>
      <c r="G36" s="44">
        <v>7.6</v>
      </c>
      <c r="H36" s="45">
        <v>14.8</v>
      </c>
    </row>
    <row r="37" spans="2:8" ht="15" customHeight="1" x14ac:dyDescent="0.15">
      <c r="B37" s="86"/>
      <c r="C37" s="67" t="s">
        <v>57</v>
      </c>
      <c r="D37" s="75">
        <v>1</v>
      </c>
      <c r="E37" s="55">
        <v>100</v>
      </c>
      <c r="F37" s="46" t="s">
        <v>100</v>
      </c>
      <c r="G37" s="46" t="s">
        <v>100</v>
      </c>
      <c r="H37" s="47" t="s">
        <v>100</v>
      </c>
    </row>
    <row r="38" spans="2:8" ht="15" customHeight="1" x14ac:dyDescent="0.15">
      <c r="B38" s="82" t="s">
        <v>3</v>
      </c>
      <c r="C38" s="68" t="s">
        <v>58</v>
      </c>
      <c r="D38" s="76">
        <v>6</v>
      </c>
      <c r="E38" s="53">
        <v>66.7</v>
      </c>
      <c r="F38" s="42">
        <v>33.299999999999997</v>
      </c>
      <c r="G38" s="42" t="s">
        <v>100</v>
      </c>
      <c r="H38" s="43" t="s">
        <v>100</v>
      </c>
    </row>
    <row r="39" spans="2:8" ht="15" customHeight="1" x14ac:dyDescent="0.15">
      <c r="B39" s="83"/>
      <c r="C39" s="66" t="s">
        <v>59</v>
      </c>
      <c r="D39" s="74">
        <v>27</v>
      </c>
      <c r="E39" s="54">
        <v>77.8</v>
      </c>
      <c r="F39" s="44">
        <v>11.1</v>
      </c>
      <c r="G39" s="44">
        <v>11.1</v>
      </c>
      <c r="H39" s="45" t="s">
        <v>100</v>
      </c>
    </row>
    <row r="40" spans="2:8" ht="15" customHeight="1" x14ac:dyDescent="0.15">
      <c r="B40" s="83"/>
      <c r="C40" s="66" t="s">
        <v>60</v>
      </c>
      <c r="D40" s="74">
        <v>41</v>
      </c>
      <c r="E40" s="54">
        <v>65.900000000000006</v>
      </c>
      <c r="F40" s="44">
        <v>17.100000000000001</v>
      </c>
      <c r="G40" s="44">
        <v>17.100000000000001</v>
      </c>
      <c r="H40" s="45" t="s">
        <v>100</v>
      </c>
    </row>
    <row r="41" spans="2:8" ht="15" customHeight="1" x14ac:dyDescent="0.15">
      <c r="B41" s="83"/>
      <c r="C41" s="66" t="s">
        <v>61</v>
      </c>
      <c r="D41" s="74">
        <v>64</v>
      </c>
      <c r="E41" s="54">
        <v>76.599999999999994</v>
      </c>
      <c r="F41" s="44">
        <v>12.5</v>
      </c>
      <c r="G41" s="44">
        <v>6.3</v>
      </c>
      <c r="H41" s="45">
        <v>4.7</v>
      </c>
    </row>
    <row r="42" spans="2:8" ht="15" customHeight="1" x14ac:dyDescent="0.15">
      <c r="B42" s="83"/>
      <c r="C42" s="66" t="s">
        <v>62</v>
      </c>
      <c r="D42" s="74">
        <v>97</v>
      </c>
      <c r="E42" s="54">
        <v>71.099999999999994</v>
      </c>
      <c r="F42" s="44">
        <v>11.3</v>
      </c>
      <c r="G42" s="44">
        <v>12.4</v>
      </c>
      <c r="H42" s="45">
        <v>5.2</v>
      </c>
    </row>
    <row r="43" spans="2:8" ht="15" customHeight="1" x14ac:dyDescent="0.15">
      <c r="B43" s="83"/>
      <c r="C43" s="66" t="s">
        <v>63</v>
      </c>
      <c r="D43" s="74">
        <v>47</v>
      </c>
      <c r="E43" s="54">
        <v>72.3</v>
      </c>
      <c r="F43" s="44">
        <v>12.8</v>
      </c>
      <c r="G43" s="44">
        <v>8.5</v>
      </c>
      <c r="H43" s="45">
        <v>6.4</v>
      </c>
    </row>
    <row r="44" spans="2:8" ht="15" customHeight="1" x14ac:dyDescent="0.15">
      <c r="B44" s="83"/>
      <c r="C44" s="66" t="s">
        <v>64</v>
      </c>
      <c r="D44" s="74">
        <v>38</v>
      </c>
      <c r="E44" s="54">
        <v>76.3</v>
      </c>
      <c r="F44" s="44">
        <v>7.9</v>
      </c>
      <c r="G44" s="44">
        <v>10.5</v>
      </c>
      <c r="H44" s="45">
        <v>5.3</v>
      </c>
    </row>
    <row r="45" spans="2:8" ht="15" customHeight="1" x14ac:dyDescent="0.15">
      <c r="B45" s="83"/>
      <c r="C45" s="66" t="s">
        <v>65</v>
      </c>
      <c r="D45" s="74">
        <v>44</v>
      </c>
      <c r="E45" s="54">
        <v>65.900000000000006</v>
      </c>
      <c r="F45" s="44">
        <v>11.4</v>
      </c>
      <c r="G45" s="44">
        <v>6.8</v>
      </c>
      <c r="H45" s="45">
        <v>15.9</v>
      </c>
    </row>
    <row r="46" spans="2:8" ht="15" customHeight="1" x14ac:dyDescent="0.15">
      <c r="B46" s="86"/>
      <c r="C46" s="67" t="s">
        <v>66</v>
      </c>
      <c r="D46" s="75">
        <v>137</v>
      </c>
      <c r="E46" s="55">
        <v>61.3</v>
      </c>
      <c r="F46" s="46">
        <v>4.4000000000000004</v>
      </c>
      <c r="G46" s="46">
        <v>3.6</v>
      </c>
      <c r="H46" s="47">
        <v>30.7</v>
      </c>
    </row>
    <row r="47" spans="2:8" ht="15" customHeight="1" x14ac:dyDescent="0.15">
      <c r="B47" s="82" t="s">
        <v>4</v>
      </c>
      <c r="C47" s="68" t="s">
        <v>67</v>
      </c>
      <c r="D47" s="76">
        <v>45</v>
      </c>
      <c r="E47" s="53">
        <v>71.099999999999994</v>
      </c>
      <c r="F47" s="42">
        <v>15.6</v>
      </c>
      <c r="G47" s="42">
        <v>4.4000000000000004</v>
      </c>
      <c r="H47" s="43">
        <v>8.9</v>
      </c>
    </row>
    <row r="48" spans="2:8" ht="15" customHeight="1" x14ac:dyDescent="0.15">
      <c r="B48" s="83"/>
      <c r="C48" s="66" t="s">
        <v>68</v>
      </c>
      <c r="D48" s="74">
        <v>3</v>
      </c>
      <c r="E48" s="54">
        <v>33.299999999999997</v>
      </c>
      <c r="F48" s="44">
        <v>33.299999999999997</v>
      </c>
      <c r="G48" s="44" t="s">
        <v>100</v>
      </c>
      <c r="H48" s="45">
        <v>33.299999999999997</v>
      </c>
    </row>
    <row r="49" spans="2:8" ht="15" customHeight="1" x14ac:dyDescent="0.15">
      <c r="B49" s="83"/>
      <c r="C49" s="66" t="s">
        <v>69</v>
      </c>
      <c r="D49" s="74">
        <v>168</v>
      </c>
      <c r="E49" s="54">
        <v>72</v>
      </c>
      <c r="F49" s="44">
        <v>10.7</v>
      </c>
      <c r="G49" s="44">
        <v>13.1</v>
      </c>
      <c r="H49" s="45">
        <v>4.2</v>
      </c>
    </row>
    <row r="50" spans="2:8" ht="15" customHeight="1" x14ac:dyDescent="0.15">
      <c r="B50" s="83"/>
      <c r="C50" s="66" t="s">
        <v>70</v>
      </c>
      <c r="D50" s="74">
        <v>74</v>
      </c>
      <c r="E50" s="54">
        <v>70.3</v>
      </c>
      <c r="F50" s="44">
        <v>13.5</v>
      </c>
      <c r="G50" s="44">
        <v>9.5</v>
      </c>
      <c r="H50" s="45">
        <v>6.8</v>
      </c>
    </row>
    <row r="51" spans="2:8" ht="15" customHeight="1" x14ac:dyDescent="0.15">
      <c r="B51" s="83"/>
      <c r="C51" s="66" t="s">
        <v>71</v>
      </c>
      <c r="D51" s="74">
        <v>43</v>
      </c>
      <c r="E51" s="54">
        <v>69.8</v>
      </c>
      <c r="F51" s="44">
        <v>7</v>
      </c>
      <c r="G51" s="44">
        <v>9.3000000000000007</v>
      </c>
      <c r="H51" s="45">
        <v>14</v>
      </c>
    </row>
    <row r="52" spans="2:8" ht="15" customHeight="1" x14ac:dyDescent="0.15">
      <c r="B52" s="83"/>
      <c r="C52" s="66" t="s">
        <v>72</v>
      </c>
      <c r="D52" s="74">
        <v>12</v>
      </c>
      <c r="E52" s="54">
        <v>75</v>
      </c>
      <c r="F52" s="44">
        <v>16.7</v>
      </c>
      <c r="G52" s="44">
        <v>8.3000000000000007</v>
      </c>
      <c r="H52" s="45" t="s">
        <v>100</v>
      </c>
    </row>
    <row r="53" spans="2:8" ht="15" customHeight="1" x14ac:dyDescent="0.15">
      <c r="B53" s="83"/>
      <c r="C53" s="66" t="s">
        <v>73</v>
      </c>
      <c r="D53" s="74">
        <v>140</v>
      </c>
      <c r="E53" s="54">
        <v>66.400000000000006</v>
      </c>
      <c r="F53" s="44">
        <v>7.1</v>
      </c>
      <c r="G53" s="44">
        <v>3.6</v>
      </c>
      <c r="H53" s="45">
        <v>22.9</v>
      </c>
    </row>
    <row r="54" spans="2:8" ht="15" customHeight="1" x14ac:dyDescent="0.15">
      <c r="B54" s="86"/>
      <c r="C54" s="67" t="s">
        <v>57</v>
      </c>
      <c r="D54" s="75">
        <v>15</v>
      </c>
      <c r="E54" s="55">
        <v>46.7</v>
      </c>
      <c r="F54" s="46" t="s">
        <v>100</v>
      </c>
      <c r="G54" s="46">
        <v>6.7</v>
      </c>
      <c r="H54" s="47">
        <v>46.7</v>
      </c>
    </row>
    <row r="55" spans="2:8" ht="15" customHeight="1" x14ac:dyDescent="0.15">
      <c r="B55" s="82" t="s">
        <v>5</v>
      </c>
      <c r="C55" s="68" t="s">
        <v>74</v>
      </c>
      <c r="D55" s="76">
        <v>111</v>
      </c>
      <c r="E55" s="53">
        <v>66.7</v>
      </c>
      <c r="F55" s="42">
        <v>7.2</v>
      </c>
      <c r="G55" s="42">
        <v>8.1</v>
      </c>
      <c r="H55" s="43">
        <v>18</v>
      </c>
    </row>
    <row r="56" spans="2:8" ht="15" customHeight="1" x14ac:dyDescent="0.15">
      <c r="B56" s="83"/>
      <c r="C56" s="66" t="s">
        <v>75</v>
      </c>
      <c r="D56" s="74">
        <v>172</v>
      </c>
      <c r="E56" s="54">
        <v>67.400000000000006</v>
      </c>
      <c r="F56" s="44">
        <v>9.3000000000000007</v>
      </c>
      <c r="G56" s="44">
        <v>8.1</v>
      </c>
      <c r="H56" s="45">
        <v>15.1</v>
      </c>
    </row>
    <row r="57" spans="2:8" ht="15" customHeight="1" x14ac:dyDescent="0.15">
      <c r="B57" s="83"/>
      <c r="C57" s="66" t="s">
        <v>76</v>
      </c>
      <c r="D57" s="74">
        <v>119</v>
      </c>
      <c r="E57" s="54">
        <v>71.400000000000006</v>
      </c>
      <c r="F57" s="44">
        <v>11.8</v>
      </c>
      <c r="G57" s="44">
        <v>10.1</v>
      </c>
      <c r="H57" s="45">
        <v>6.7</v>
      </c>
    </row>
    <row r="58" spans="2:8" ht="15" customHeight="1" x14ac:dyDescent="0.15">
      <c r="B58" s="83"/>
      <c r="C58" s="66" t="s">
        <v>77</v>
      </c>
      <c r="D58" s="74">
        <v>65</v>
      </c>
      <c r="E58" s="54">
        <v>67.7</v>
      </c>
      <c r="F58" s="44">
        <v>16.899999999999999</v>
      </c>
      <c r="G58" s="44">
        <v>7.7</v>
      </c>
      <c r="H58" s="45">
        <v>7.7</v>
      </c>
    </row>
    <row r="59" spans="2:8" ht="15" customHeight="1" x14ac:dyDescent="0.15">
      <c r="B59" s="83"/>
      <c r="C59" s="66" t="s">
        <v>78</v>
      </c>
      <c r="D59" s="74">
        <v>19</v>
      </c>
      <c r="E59" s="54">
        <v>84.2</v>
      </c>
      <c r="F59" s="44">
        <v>5.3</v>
      </c>
      <c r="G59" s="44">
        <v>5.3</v>
      </c>
      <c r="H59" s="45">
        <v>5.3</v>
      </c>
    </row>
    <row r="60" spans="2:8" ht="15" customHeight="1" x14ac:dyDescent="0.15">
      <c r="B60" s="83"/>
      <c r="C60" s="66" t="s">
        <v>79</v>
      </c>
      <c r="D60" s="74">
        <v>5</v>
      </c>
      <c r="E60" s="54">
        <v>80</v>
      </c>
      <c r="F60" s="44">
        <v>20</v>
      </c>
      <c r="G60" s="44" t="s">
        <v>100</v>
      </c>
      <c r="H60" s="45" t="s">
        <v>100</v>
      </c>
    </row>
    <row r="61" spans="2:8" ht="15" customHeight="1" x14ac:dyDescent="0.15">
      <c r="B61" s="86"/>
      <c r="C61" s="67" t="s">
        <v>80</v>
      </c>
      <c r="D61" s="75">
        <v>5</v>
      </c>
      <c r="E61" s="55">
        <v>60</v>
      </c>
      <c r="F61" s="46" t="s">
        <v>100</v>
      </c>
      <c r="G61" s="46">
        <v>20</v>
      </c>
      <c r="H61" s="47">
        <v>20</v>
      </c>
    </row>
    <row r="62" spans="2:8" ht="15" customHeight="1" x14ac:dyDescent="0.15">
      <c r="B62" s="82" t="s">
        <v>6</v>
      </c>
      <c r="C62" s="68" t="s">
        <v>81</v>
      </c>
      <c r="D62" s="76">
        <v>32</v>
      </c>
      <c r="E62" s="53">
        <v>62.5</v>
      </c>
      <c r="F62" s="42">
        <v>15.6</v>
      </c>
      <c r="G62" s="42">
        <v>18.8</v>
      </c>
      <c r="H62" s="43">
        <v>3.1</v>
      </c>
    </row>
    <row r="63" spans="2:8" ht="15" customHeight="1" x14ac:dyDescent="0.15">
      <c r="B63" s="83"/>
      <c r="C63" s="66" t="s">
        <v>82</v>
      </c>
      <c r="D63" s="74">
        <v>31</v>
      </c>
      <c r="E63" s="54">
        <v>71</v>
      </c>
      <c r="F63" s="44">
        <v>19.399999999999999</v>
      </c>
      <c r="G63" s="44">
        <v>3.2</v>
      </c>
      <c r="H63" s="45">
        <v>6.5</v>
      </c>
    </row>
    <row r="64" spans="2:8" ht="15" customHeight="1" x14ac:dyDescent="0.15">
      <c r="B64" s="83"/>
      <c r="C64" s="66" t="s">
        <v>83</v>
      </c>
      <c r="D64" s="74">
        <v>213</v>
      </c>
      <c r="E64" s="54">
        <v>76.099999999999994</v>
      </c>
      <c r="F64" s="44">
        <v>8.5</v>
      </c>
      <c r="G64" s="44">
        <v>8.5</v>
      </c>
      <c r="H64" s="45">
        <v>7</v>
      </c>
    </row>
    <row r="65" spans="2:8" ht="15" customHeight="1" x14ac:dyDescent="0.15">
      <c r="B65" s="86"/>
      <c r="C65" s="67" t="s">
        <v>84</v>
      </c>
      <c r="D65" s="75">
        <v>103</v>
      </c>
      <c r="E65" s="55">
        <v>57.3</v>
      </c>
      <c r="F65" s="46">
        <v>13.6</v>
      </c>
      <c r="G65" s="46">
        <v>6.8</v>
      </c>
      <c r="H65" s="47">
        <v>22.3</v>
      </c>
    </row>
    <row r="66" spans="2:8" ht="15" customHeight="1" x14ac:dyDescent="0.15">
      <c r="B66" s="82" t="s">
        <v>7</v>
      </c>
      <c r="C66" s="68" t="s">
        <v>85</v>
      </c>
      <c r="D66" s="76">
        <v>184</v>
      </c>
      <c r="E66" s="53">
        <v>71.2</v>
      </c>
      <c r="F66" s="42">
        <v>10.3</v>
      </c>
      <c r="G66" s="42">
        <v>4.3</v>
      </c>
      <c r="H66" s="43">
        <v>14.1</v>
      </c>
    </row>
    <row r="67" spans="2:8" ht="15" customHeight="1" x14ac:dyDescent="0.15">
      <c r="B67" s="83"/>
      <c r="C67" s="66" t="s">
        <v>86</v>
      </c>
      <c r="D67" s="74">
        <v>145</v>
      </c>
      <c r="E67" s="54">
        <v>64.099999999999994</v>
      </c>
      <c r="F67" s="44">
        <v>12.4</v>
      </c>
      <c r="G67" s="44">
        <v>11</v>
      </c>
      <c r="H67" s="45">
        <v>12.4</v>
      </c>
    </row>
    <row r="68" spans="2:8" ht="15" customHeight="1" x14ac:dyDescent="0.15">
      <c r="B68" s="83"/>
      <c r="C68" s="66" t="s">
        <v>87</v>
      </c>
      <c r="D68" s="74">
        <v>2</v>
      </c>
      <c r="E68" s="54">
        <v>100</v>
      </c>
      <c r="F68" s="44" t="s">
        <v>100</v>
      </c>
      <c r="G68" s="44" t="s">
        <v>100</v>
      </c>
      <c r="H68" s="45" t="s">
        <v>100</v>
      </c>
    </row>
    <row r="69" spans="2:8" ht="15" customHeight="1" x14ac:dyDescent="0.15">
      <c r="B69" s="83"/>
      <c r="C69" s="66" t="s">
        <v>88</v>
      </c>
      <c r="D69" s="74">
        <v>7</v>
      </c>
      <c r="E69" s="54">
        <v>28.6</v>
      </c>
      <c r="F69" s="44">
        <v>28.6</v>
      </c>
      <c r="G69" s="44">
        <v>14.3</v>
      </c>
      <c r="H69" s="45">
        <v>28.6</v>
      </c>
    </row>
    <row r="70" spans="2:8" ht="15" customHeight="1" x14ac:dyDescent="0.15">
      <c r="B70" s="83"/>
      <c r="C70" s="66" t="s">
        <v>89</v>
      </c>
      <c r="D70" s="74">
        <v>88</v>
      </c>
      <c r="E70" s="54">
        <v>79.5</v>
      </c>
      <c r="F70" s="44">
        <v>8</v>
      </c>
      <c r="G70" s="44">
        <v>9.1</v>
      </c>
      <c r="H70" s="45">
        <v>3.4</v>
      </c>
    </row>
    <row r="71" spans="2:8" ht="15" customHeight="1" x14ac:dyDescent="0.15">
      <c r="B71" s="83"/>
      <c r="C71" s="66" t="s">
        <v>90</v>
      </c>
      <c r="D71" s="74">
        <v>28</v>
      </c>
      <c r="E71" s="54">
        <v>53.6</v>
      </c>
      <c r="F71" s="44">
        <v>14.3</v>
      </c>
      <c r="G71" s="44">
        <v>3.6</v>
      </c>
      <c r="H71" s="45">
        <v>28.6</v>
      </c>
    </row>
    <row r="72" spans="2:8" ht="15" customHeight="1" x14ac:dyDescent="0.15">
      <c r="B72" s="83"/>
      <c r="C72" s="66" t="s">
        <v>91</v>
      </c>
      <c r="D72" s="74">
        <v>17</v>
      </c>
      <c r="E72" s="54">
        <v>70.599999999999994</v>
      </c>
      <c r="F72" s="44" t="s">
        <v>100</v>
      </c>
      <c r="G72" s="44">
        <v>17.600000000000001</v>
      </c>
      <c r="H72" s="45">
        <v>11.8</v>
      </c>
    </row>
    <row r="73" spans="2:8" ht="15" customHeight="1" x14ac:dyDescent="0.15">
      <c r="B73" s="83"/>
      <c r="C73" s="66" t="s">
        <v>92</v>
      </c>
      <c r="D73" s="74">
        <v>12</v>
      </c>
      <c r="E73" s="54">
        <v>66.7</v>
      </c>
      <c r="F73" s="44" t="s">
        <v>100</v>
      </c>
      <c r="G73" s="44">
        <v>33.299999999999997</v>
      </c>
      <c r="H73" s="45" t="s">
        <v>100</v>
      </c>
    </row>
    <row r="74" spans="2:8" ht="15" customHeight="1" x14ac:dyDescent="0.15">
      <c r="B74" s="86"/>
      <c r="C74" s="67" t="s">
        <v>93</v>
      </c>
      <c r="D74" s="75">
        <v>3</v>
      </c>
      <c r="E74" s="55">
        <v>66.7</v>
      </c>
      <c r="F74" s="46" t="s">
        <v>100</v>
      </c>
      <c r="G74" s="46" t="s">
        <v>100</v>
      </c>
      <c r="H74" s="47">
        <v>33.299999999999997</v>
      </c>
    </row>
    <row r="75" spans="2:8" ht="15" customHeight="1" x14ac:dyDescent="0.15">
      <c r="B75" s="82" t="s">
        <v>8</v>
      </c>
      <c r="C75" s="68" t="s">
        <v>94</v>
      </c>
      <c r="D75" s="76">
        <v>30</v>
      </c>
      <c r="E75" s="53">
        <v>76.7</v>
      </c>
      <c r="F75" s="42">
        <v>3.3</v>
      </c>
      <c r="G75" s="42">
        <v>13.3</v>
      </c>
      <c r="H75" s="43">
        <v>6.7</v>
      </c>
    </row>
    <row r="76" spans="2:8" ht="15" customHeight="1" x14ac:dyDescent="0.15">
      <c r="B76" s="83"/>
      <c r="C76" s="66" t="s">
        <v>95</v>
      </c>
      <c r="D76" s="74">
        <v>92</v>
      </c>
      <c r="E76" s="54">
        <v>69.599999999999994</v>
      </c>
      <c r="F76" s="44">
        <v>16.3</v>
      </c>
      <c r="G76" s="44">
        <v>5.4</v>
      </c>
      <c r="H76" s="45">
        <v>8.6999999999999993</v>
      </c>
    </row>
    <row r="77" spans="2:8" ht="15" customHeight="1" x14ac:dyDescent="0.15">
      <c r="B77" s="83"/>
      <c r="C77" s="66" t="s">
        <v>96</v>
      </c>
      <c r="D77" s="74">
        <v>217</v>
      </c>
      <c r="E77" s="54">
        <v>67.3</v>
      </c>
      <c r="F77" s="44">
        <v>10.6</v>
      </c>
      <c r="G77" s="44">
        <v>11.1</v>
      </c>
      <c r="H77" s="45">
        <v>11.1</v>
      </c>
    </row>
    <row r="78" spans="2:8" ht="15" customHeight="1" x14ac:dyDescent="0.15">
      <c r="B78" s="83"/>
      <c r="C78" s="66" t="s">
        <v>97</v>
      </c>
      <c r="D78" s="74">
        <v>65</v>
      </c>
      <c r="E78" s="54">
        <v>66.2</v>
      </c>
      <c r="F78" s="44">
        <v>9.1999999999999993</v>
      </c>
      <c r="G78" s="44">
        <v>4.5999999999999996</v>
      </c>
      <c r="H78" s="45">
        <v>20</v>
      </c>
    </row>
    <row r="79" spans="2:8" ht="15" customHeight="1" x14ac:dyDescent="0.15">
      <c r="B79" s="83"/>
      <c r="C79" s="66" t="s">
        <v>98</v>
      </c>
      <c r="D79" s="74">
        <v>48</v>
      </c>
      <c r="E79" s="54">
        <v>72.900000000000006</v>
      </c>
      <c r="F79" s="44">
        <v>8.3000000000000007</v>
      </c>
      <c r="G79" s="44">
        <v>8.3000000000000007</v>
      </c>
      <c r="H79" s="45">
        <v>10.4</v>
      </c>
    </row>
    <row r="80" spans="2:8" ht="15" customHeight="1" x14ac:dyDescent="0.15">
      <c r="B80" s="86"/>
      <c r="C80" s="67" t="s">
        <v>99</v>
      </c>
      <c r="D80" s="75">
        <v>32</v>
      </c>
      <c r="E80" s="55">
        <v>71.900000000000006</v>
      </c>
      <c r="F80" s="46">
        <v>3.1</v>
      </c>
      <c r="G80" s="46">
        <v>3.1</v>
      </c>
      <c r="H80" s="47">
        <v>21.9</v>
      </c>
    </row>
    <row r="81" spans="2:8" ht="15" customHeight="1" x14ac:dyDescent="0.15">
      <c r="B81" s="82" t="s">
        <v>9</v>
      </c>
      <c r="C81" s="68" t="s">
        <v>18</v>
      </c>
      <c r="D81" s="76">
        <v>6</v>
      </c>
      <c r="E81" s="53">
        <v>66.7</v>
      </c>
      <c r="F81" s="42">
        <v>16.7</v>
      </c>
      <c r="G81" s="42">
        <v>16.7</v>
      </c>
      <c r="H81" s="43" t="s">
        <v>100</v>
      </c>
    </row>
    <row r="82" spans="2:8" ht="15" customHeight="1" x14ac:dyDescent="0.15">
      <c r="B82" s="83"/>
      <c r="C82" s="66" t="s">
        <v>19</v>
      </c>
      <c r="D82" s="74">
        <v>34</v>
      </c>
      <c r="E82" s="54">
        <v>76.5</v>
      </c>
      <c r="F82" s="44">
        <v>5.9</v>
      </c>
      <c r="G82" s="44">
        <v>17.600000000000001</v>
      </c>
      <c r="H82" s="45" t="s">
        <v>100</v>
      </c>
    </row>
    <row r="83" spans="2:8" ht="15" customHeight="1" x14ac:dyDescent="0.15">
      <c r="B83" s="83"/>
      <c r="C83" s="66" t="s">
        <v>20</v>
      </c>
      <c r="D83" s="74">
        <v>35</v>
      </c>
      <c r="E83" s="54">
        <v>74.3</v>
      </c>
      <c r="F83" s="44">
        <v>11.4</v>
      </c>
      <c r="G83" s="44">
        <v>5.7</v>
      </c>
      <c r="H83" s="45">
        <v>8.6</v>
      </c>
    </row>
    <row r="84" spans="2:8" ht="15" customHeight="1" x14ac:dyDescent="0.15">
      <c r="B84" s="83"/>
      <c r="C84" s="66" t="s">
        <v>21</v>
      </c>
      <c r="D84" s="74">
        <v>75</v>
      </c>
      <c r="E84" s="54">
        <v>66.7</v>
      </c>
      <c r="F84" s="44">
        <v>13.3</v>
      </c>
      <c r="G84" s="44">
        <v>10.7</v>
      </c>
      <c r="H84" s="45">
        <v>9.3000000000000007</v>
      </c>
    </row>
    <row r="85" spans="2:8" ht="15" customHeight="1" x14ac:dyDescent="0.15">
      <c r="B85" s="83"/>
      <c r="C85" s="66" t="s">
        <v>22</v>
      </c>
      <c r="D85" s="74">
        <v>87</v>
      </c>
      <c r="E85" s="54">
        <v>72.400000000000006</v>
      </c>
      <c r="F85" s="44">
        <v>9.1999999999999993</v>
      </c>
      <c r="G85" s="44">
        <v>11.5</v>
      </c>
      <c r="H85" s="45">
        <v>6.9</v>
      </c>
    </row>
    <row r="86" spans="2:8" ht="15" customHeight="1" x14ac:dyDescent="0.15">
      <c r="B86" s="84"/>
      <c r="C86" s="69" t="s">
        <v>23</v>
      </c>
      <c r="D86" s="77">
        <v>269</v>
      </c>
      <c r="E86" s="56">
        <v>67.7</v>
      </c>
      <c r="F86" s="48">
        <v>9.6999999999999993</v>
      </c>
      <c r="G86" s="48">
        <v>5.6</v>
      </c>
      <c r="H86" s="49">
        <v>17.100000000000001</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833DA-736E-4D7F-B625-84CB2B272685}">
  <sheetPr codeName="Sheet43"/>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HYPERLINK("#目次!C"&amp;ROW(目次!$C$61),"[問17-1_④]")</f>
        <v>[問17-1_④]</v>
      </c>
    </row>
    <row r="3" spans="1:8" ht="13.5" customHeight="1" x14ac:dyDescent="0.15">
      <c r="B3" s="40" t="s">
        <v>0</v>
      </c>
    </row>
    <row r="4" spans="1:8" ht="13.5" customHeight="1" x14ac:dyDescent="0.15">
      <c r="B4" s="40" t="s">
        <v>287</v>
      </c>
    </row>
    <row r="5" spans="1:8" ht="20.25" customHeight="1" x14ac:dyDescent="0.15">
      <c r="B5" s="91"/>
      <c r="C5" s="92"/>
      <c r="D5" s="105" t="s">
        <v>601</v>
      </c>
      <c r="E5" s="107" t="s">
        <v>282</v>
      </c>
      <c r="F5" s="102" t="s">
        <v>283</v>
      </c>
      <c r="G5" s="102" t="s">
        <v>284</v>
      </c>
      <c r="H5" s="103" t="s">
        <v>570</v>
      </c>
    </row>
    <row r="6" spans="1:8" ht="97.5" customHeight="1" x14ac:dyDescent="0.15">
      <c r="B6" s="93"/>
      <c r="C6" s="94"/>
      <c r="D6" s="109"/>
      <c r="E6" s="108"/>
      <c r="F6" s="88"/>
      <c r="G6" s="88"/>
      <c r="H6" s="90"/>
    </row>
    <row r="7" spans="1:8" ht="15" customHeight="1" x14ac:dyDescent="0.15">
      <c r="B7" s="95" t="s">
        <v>640</v>
      </c>
      <c r="C7" s="96"/>
      <c r="D7" s="72">
        <v>509</v>
      </c>
      <c r="E7" s="60">
        <v>31.4</v>
      </c>
      <c r="F7" s="61">
        <v>15.9</v>
      </c>
      <c r="G7" s="61">
        <v>37.9</v>
      </c>
      <c r="H7" s="62">
        <v>14.7</v>
      </c>
    </row>
    <row r="8" spans="1:8" ht="15" customHeight="1" x14ac:dyDescent="0.15">
      <c r="B8" s="85" t="s">
        <v>1</v>
      </c>
      <c r="C8" s="65" t="s">
        <v>28</v>
      </c>
      <c r="D8" s="73">
        <v>1</v>
      </c>
      <c r="E8" s="57">
        <v>100</v>
      </c>
      <c r="F8" s="58" t="s">
        <v>100</v>
      </c>
      <c r="G8" s="58" t="s">
        <v>100</v>
      </c>
      <c r="H8" s="59" t="s">
        <v>100</v>
      </c>
    </row>
    <row r="9" spans="1:8" ht="15" customHeight="1" x14ac:dyDescent="0.15">
      <c r="B9" s="83"/>
      <c r="C9" s="66" t="s">
        <v>29</v>
      </c>
      <c r="D9" s="74">
        <v>13</v>
      </c>
      <c r="E9" s="54">
        <v>23.1</v>
      </c>
      <c r="F9" s="44">
        <v>23.1</v>
      </c>
      <c r="G9" s="44">
        <v>53.8</v>
      </c>
      <c r="H9" s="45" t="s">
        <v>100</v>
      </c>
    </row>
    <row r="10" spans="1:8" ht="15" customHeight="1" x14ac:dyDescent="0.15">
      <c r="B10" s="83"/>
      <c r="C10" s="66" t="s">
        <v>30</v>
      </c>
      <c r="D10" s="74">
        <v>18</v>
      </c>
      <c r="E10" s="54">
        <v>33.299999999999997</v>
      </c>
      <c r="F10" s="44">
        <v>16.7</v>
      </c>
      <c r="G10" s="44">
        <v>50</v>
      </c>
      <c r="H10" s="45" t="s">
        <v>100</v>
      </c>
    </row>
    <row r="11" spans="1:8" ht="15" customHeight="1" x14ac:dyDescent="0.15">
      <c r="B11" s="83"/>
      <c r="C11" s="66" t="s">
        <v>31</v>
      </c>
      <c r="D11" s="74">
        <v>26</v>
      </c>
      <c r="E11" s="54">
        <v>23.1</v>
      </c>
      <c r="F11" s="44">
        <v>34.6</v>
      </c>
      <c r="G11" s="44">
        <v>38.5</v>
      </c>
      <c r="H11" s="45">
        <v>3.8</v>
      </c>
    </row>
    <row r="12" spans="1:8" ht="15" customHeight="1" x14ac:dyDescent="0.15">
      <c r="B12" s="83"/>
      <c r="C12" s="66" t="s">
        <v>32</v>
      </c>
      <c r="D12" s="74">
        <v>38</v>
      </c>
      <c r="E12" s="54">
        <v>36.799999999999997</v>
      </c>
      <c r="F12" s="44">
        <v>18.399999999999999</v>
      </c>
      <c r="G12" s="44">
        <v>36.799999999999997</v>
      </c>
      <c r="H12" s="45">
        <v>7.9</v>
      </c>
    </row>
    <row r="13" spans="1:8" ht="15" customHeight="1" x14ac:dyDescent="0.15">
      <c r="B13" s="83"/>
      <c r="C13" s="66" t="s">
        <v>33</v>
      </c>
      <c r="D13" s="74">
        <v>26</v>
      </c>
      <c r="E13" s="54">
        <v>26.9</v>
      </c>
      <c r="F13" s="44">
        <v>19.2</v>
      </c>
      <c r="G13" s="44">
        <v>50</v>
      </c>
      <c r="H13" s="45">
        <v>3.8</v>
      </c>
    </row>
    <row r="14" spans="1:8" ht="15" customHeight="1" x14ac:dyDescent="0.15">
      <c r="B14" s="83"/>
      <c r="C14" s="66" t="s">
        <v>34</v>
      </c>
      <c r="D14" s="74">
        <v>22</v>
      </c>
      <c r="E14" s="54">
        <v>27.3</v>
      </c>
      <c r="F14" s="44">
        <v>18.2</v>
      </c>
      <c r="G14" s="44">
        <v>45.5</v>
      </c>
      <c r="H14" s="45">
        <v>9.1</v>
      </c>
    </row>
    <row r="15" spans="1:8" ht="15" customHeight="1" x14ac:dyDescent="0.15">
      <c r="B15" s="83"/>
      <c r="C15" s="66" t="s">
        <v>35</v>
      </c>
      <c r="D15" s="74">
        <v>22</v>
      </c>
      <c r="E15" s="54">
        <v>22.7</v>
      </c>
      <c r="F15" s="44">
        <v>9.1</v>
      </c>
      <c r="G15" s="44">
        <v>50</v>
      </c>
      <c r="H15" s="45">
        <v>18.2</v>
      </c>
    </row>
    <row r="16" spans="1:8" ht="15" customHeight="1" x14ac:dyDescent="0.15">
      <c r="B16" s="83"/>
      <c r="C16" s="66" t="s">
        <v>36</v>
      </c>
      <c r="D16" s="74">
        <v>57</v>
      </c>
      <c r="E16" s="54">
        <v>31.6</v>
      </c>
      <c r="F16" s="44">
        <v>22.8</v>
      </c>
      <c r="G16" s="44">
        <v>15.8</v>
      </c>
      <c r="H16" s="45">
        <v>29.8</v>
      </c>
    </row>
    <row r="17" spans="2:8" ht="15" customHeight="1" x14ac:dyDescent="0.15">
      <c r="B17" s="83"/>
      <c r="C17" s="66" t="s">
        <v>37</v>
      </c>
      <c r="D17" s="74">
        <v>5</v>
      </c>
      <c r="E17" s="54" t="s">
        <v>100</v>
      </c>
      <c r="F17" s="44">
        <v>20</v>
      </c>
      <c r="G17" s="44">
        <v>80</v>
      </c>
      <c r="H17" s="45" t="s">
        <v>100</v>
      </c>
    </row>
    <row r="18" spans="2:8" ht="15" customHeight="1" x14ac:dyDescent="0.15">
      <c r="B18" s="83"/>
      <c r="C18" s="66" t="s">
        <v>38</v>
      </c>
      <c r="D18" s="74">
        <v>14</v>
      </c>
      <c r="E18" s="54">
        <v>21.4</v>
      </c>
      <c r="F18" s="44">
        <v>7.1</v>
      </c>
      <c r="G18" s="44">
        <v>71.400000000000006</v>
      </c>
      <c r="H18" s="45" t="s">
        <v>100</v>
      </c>
    </row>
    <row r="19" spans="2:8" ht="15" customHeight="1" x14ac:dyDescent="0.15">
      <c r="B19" s="83"/>
      <c r="C19" s="66" t="s">
        <v>39</v>
      </c>
      <c r="D19" s="74">
        <v>23</v>
      </c>
      <c r="E19" s="54">
        <v>17.399999999999999</v>
      </c>
      <c r="F19" s="44">
        <v>30.4</v>
      </c>
      <c r="G19" s="44">
        <v>52.2</v>
      </c>
      <c r="H19" s="45" t="s">
        <v>100</v>
      </c>
    </row>
    <row r="20" spans="2:8" ht="15" customHeight="1" x14ac:dyDescent="0.15">
      <c r="B20" s="83"/>
      <c r="C20" s="66" t="s">
        <v>40</v>
      </c>
      <c r="D20" s="74">
        <v>37</v>
      </c>
      <c r="E20" s="54">
        <v>35.1</v>
      </c>
      <c r="F20" s="44">
        <v>10.8</v>
      </c>
      <c r="G20" s="44">
        <v>48.6</v>
      </c>
      <c r="H20" s="45">
        <v>5.4</v>
      </c>
    </row>
    <row r="21" spans="2:8" ht="15" customHeight="1" x14ac:dyDescent="0.15">
      <c r="B21" s="83"/>
      <c r="C21" s="66" t="s">
        <v>41</v>
      </c>
      <c r="D21" s="74">
        <v>59</v>
      </c>
      <c r="E21" s="54">
        <v>32.200000000000003</v>
      </c>
      <c r="F21" s="44">
        <v>11.9</v>
      </c>
      <c r="G21" s="44">
        <v>52.5</v>
      </c>
      <c r="H21" s="45">
        <v>3.4</v>
      </c>
    </row>
    <row r="22" spans="2:8" ht="15" customHeight="1" x14ac:dyDescent="0.15">
      <c r="B22" s="83"/>
      <c r="C22" s="66" t="s">
        <v>42</v>
      </c>
      <c r="D22" s="74">
        <v>21</v>
      </c>
      <c r="E22" s="54">
        <v>38.1</v>
      </c>
      <c r="F22" s="44">
        <v>9.5</v>
      </c>
      <c r="G22" s="44">
        <v>38.1</v>
      </c>
      <c r="H22" s="45">
        <v>14.3</v>
      </c>
    </row>
    <row r="23" spans="2:8" ht="15" customHeight="1" x14ac:dyDescent="0.15">
      <c r="B23" s="83"/>
      <c r="C23" s="66" t="s">
        <v>43</v>
      </c>
      <c r="D23" s="74">
        <v>16</v>
      </c>
      <c r="E23" s="54">
        <v>37.5</v>
      </c>
      <c r="F23" s="44">
        <v>12.5</v>
      </c>
      <c r="G23" s="44">
        <v>43.8</v>
      </c>
      <c r="H23" s="45">
        <v>6.3</v>
      </c>
    </row>
    <row r="24" spans="2:8" ht="15" customHeight="1" x14ac:dyDescent="0.15">
      <c r="B24" s="83"/>
      <c r="C24" s="66" t="s">
        <v>44</v>
      </c>
      <c r="D24" s="74">
        <v>22</v>
      </c>
      <c r="E24" s="54">
        <v>13.6</v>
      </c>
      <c r="F24" s="44">
        <v>27.3</v>
      </c>
      <c r="G24" s="44">
        <v>36.4</v>
      </c>
      <c r="H24" s="45">
        <v>22.7</v>
      </c>
    </row>
    <row r="25" spans="2:8" ht="15" customHeight="1" x14ac:dyDescent="0.15">
      <c r="B25" s="83"/>
      <c r="C25" s="66" t="s">
        <v>45</v>
      </c>
      <c r="D25" s="74">
        <v>80</v>
      </c>
      <c r="E25" s="54">
        <v>42.5</v>
      </c>
      <c r="F25" s="44">
        <v>6.3</v>
      </c>
      <c r="G25" s="44">
        <v>8.8000000000000007</v>
      </c>
      <c r="H25" s="45">
        <v>42.5</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t="s">
        <v>100</v>
      </c>
      <c r="E27" s="54" t="s">
        <v>100</v>
      </c>
      <c r="F27" s="44" t="s">
        <v>100</v>
      </c>
      <c r="G27" s="44" t="s">
        <v>100</v>
      </c>
      <c r="H27" s="45" t="s">
        <v>100</v>
      </c>
    </row>
    <row r="28" spans="2:8" ht="15" customHeight="1" x14ac:dyDescent="0.15">
      <c r="B28" s="83"/>
      <c r="C28" s="66" t="s">
        <v>48</v>
      </c>
      <c r="D28" s="74" t="s">
        <v>100</v>
      </c>
      <c r="E28" s="54" t="s">
        <v>100</v>
      </c>
      <c r="F28" s="44" t="s">
        <v>100</v>
      </c>
      <c r="G28" s="44" t="s">
        <v>100</v>
      </c>
      <c r="H28" s="45" t="s">
        <v>100</v>
      </c>
    </row>
    <row r="29" spans="2:8" ht="15" customHeight="1" x14ac:dyDescent="0.15">
      <c r="B29" s="83"/>
      <c r="C29" s="66" t="s">
        <v>49</v>
      </c>
      <c r="D29" s="74">
        <v>1</v>
      </c>
      <c r="E29" s="54" t="s">
        <v>100</v>
      </c>
      <c r="F29" s="44" t="s">
        <v>100</v>
      </c>
      <c r="G29" s="44">
        <v>100</v>
      </c>
      <c r="H29" s="45" t="s">
        <v>100</v>
      </c>
    </row>
    <row r="30" spans="2:8" ht="15" customHeight="1" x14ac:dyDescent="0.15">
      <c r="B30" s="83"/>
      <c r="C30" s="66" t="s">
        <v>50</v>
      </c>
      <c r="D30" s="74" t="s">
        <v>100</v>
      </c>
      <c r="E30" s="54" t="s">
        <v>100</v>
      </c>
      <c r="F30" s="44" t="s">
        <v>100</v>
      </c>
      <c r="G30" s="44" t="s">
        <v>100</v>
      </c>
      <c r="H30" s="45" t="s">
        <v>100</v>
      </c>
    </row>
    <row r="31" spans="2:8" ht="15" customHeight="1" x14ac:dyDescent="0.15">
      <c r="B31" s="83"/>
      <c r="C31" s="66" t="s">
        <v>51</v>
      </c>
      <c r="D31" s="74" t="s">
        <v>100</v>
      </c>
      <c r="E31" s="54" t="s">
        <v>100</v>
      </c>
      <c r="F31" s="44" t="s">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223</v>
      </c>
      <c r="E35" s="53">
        <v>29.6</v>
      </c>
      <c r="F35" s="42">
        <v>20.6</v>
      </c>
      <c r="G35" s="42">
        <v>37.200000000000003</v>
      </c>
      <c r="H35" s="43">
        <v>12.6</v>
      </c>
    </row>
    <row r="36" spans="2:8" ht="15" customHeight="1" x14ac:dyDescent="0.15">
      <c r="B36" s="83"/>
      <c r="C36" s="66" t="s">
        <v>56</v>
      </c>
      <c r="D36" s="74">
        <v>277</v>
      </c>
      <c r="E36" s="54">
        <v>32.5</v>
      </c>
      <c r="F36" s="44">
        <v>12.6</v>
      </c>
      <c r="G36" s="44">
        <v>37.9</v>
      </c>
      <c r="H36" s="45">
        <v>17</v>
      </c>
    </row>
    <row r="37" spans="2:8" ht="15" customHeight="1" x14ac:dyDescent="0.15">
      <c r="B37" s="86"/>
      <c r="C37" s="67" t="s">
        <v>57</v>
      </c>
      <c r="D37" s="75">
        <v>1</v>
      </c>
      <c r="E37" s="55" t="s">
        <v>100</v>
      </c>
      <c r="F37" s="46" t="s">
        <v>100</v>
      </c>
      <c r="G37" s="46">
        <v>100</v>
      </c>
      <c r="H37" s="47" t="s">
        <v>100</v>
      </c>
    </row>
    <row r="38" spans="2:8" ht="15" customHeight="1" x14ac:dyDescent="0.15">
      <c r="B38" s="82" t="s">
        <v>3</v>
      </c>
      <c r="C38" s="68" t="s">
        <v>58</v>
      </c>
      <c r="D38" s="76">
        <v>6</v>
      </c>
      <c r="E38" s="53">
        <v>16.7</v>
      </c>
      <c r="F38" s="42">
        <v>16.7</v>
      </c>
      <c r="G38" s="42">
        <v>66.7</v>
      </c>
      <c r="H38" s="43" t="s">
        <v>100</v>
      </c>
    </row>
    <row r="39" spans="2:8" ht="15" customHeight="1" x14ac:dyDescent="0.15">
      <c r="B39" s="83"/>
      <c r="C39" s="66" t="s">
        <v>59</v>
      </c>
      <c r="D39" s="74">
        <v>27</v>
      </c>
      <c r="E39" s="54">
        <v>22.2</v>
      </c>
      <c r="F39" s="44">
        <v>14.8</v>
      </c>
      <c r="G39" s="44">
        <v>63</v>
      </c>
      <c r="H39" s="45" t="s">
        <v>100</v>
      </c>
    </row>
    <row r="40" spans="2:8" ht="15" customHeight="1" x14ac:dyDescent="0.15">
      <c r="B40" s="83"/>
      <c r="C40" s="66" t="s">
        <v>60</v>
      </c>
      <c r="D40" s="74">
        <v>41</v>
      </c>
      <c r="E40" s="54">
        <v>24.4</v>
      </c>
      <c r="F40" s="44">
        <v>24.4</v>
      </c>
      <c r="G40" s="44">
        <v>51.2</v>
      </c>
      <c r="H40" s="45" t="s">
        <v>100</v>
      </c>
    </row>
    <row r="41" spans="2:8" ht="15" customHeight="1" x14ac:dyDescent="0.15">
      <c r="B41" s="83"/>
      <c r="C41" s="66" t="s">
        <v>61</v>
      </c>
      <c r="D41" s="74">
        <v>64</v>
      </c>
      <c r="E41" s="54">
        <v>29.7</v>
      </c>
      <c r="F41" s="44">
        <v>20.3</v>
      </c>
      <c r="G41" s="44">
        <v>45.3</v>
      </c>
      <c r="H41" s="45">
        <v>4.7</v>
      </c>
    </row>
    <row r="42" spans="2:8" ht="15" customHeight="1" x14ac:dyDescent="0.15">
      <c r="B42" s="83"/>
      <c r="C42" s="66" t="s">
        <v>62</v>
      </c>
      <c r="D42" s="74">
        <v>97</v>
      </c>
      <c r="E42" s="54">
        <v>34</v>
      </c>
      <c r="F42" s="44">
        <v>14.4</v>
      </c>
      <c r="G42" s="44">
        <v>46.4</v>
      </c>
      <c r="H42" s="45">
        <v>5.2</v>
      </c>
    </row>
    <row r="43" spans="2:8" ht="15" customHeight="1" x14ac:dyDescent="0.15">
      <c r="B43" s="83"/>
      <c r="C43" s="66" t="s">
        <v>63</v>
      </c>
      <c r="D43" s="74">
        <v>47</v>
      </c>
      <c r="E43" s="54">
        <v>31.9</v>
      </c>
      <c r="F43" s="44">
        <v>14.9</v>
      </c>
      <c r="G43" s="44">
        <v>44.7</v>
      </c>
      <c r="H43" s="45">
        <v>8.5</v>
      </c>
    </row>
    <row r="44" spans="2:8" ht="15" customHeight="1" x14ac:dyDescent="0.15">
      <c r="B44" s="83"/>
      <c r="C44" s="66" t="s">
        <v>64</v>
      </c>
      <c r="D44" s="74">
        <v>38</v>
      </c>
      <c r="E44" s="54">
        <v>31.6</v>
      </c>
      <c r="F44" s="44">
        <v>15.8</v>
      </c>
      <c r="G44" s="44">
        <v>44.7</v>
      </c>
      <c r="H44" s="45">
        <v>7.9</v>
      </c>
    </row>
    <row r="45" spans="2:8" ht="15" customHeight="1" x14ac:dyDescent="0.15">
      <c r="B45" s="83"/>
      <c r="C45" s="66" t="s">
        <v>65</v>
      </c>
      <c r="D45" s="74">
        <v>44</v>
      </c>
      <c r="E45" s="54">
        <v>18.2</v>
      </c>
      <c r="F45" s="44">
        <v>18.2</v>
      </c>
      <c r="G45" s="44">
        <v>43.2</v>
      </c>
      <c r="H45" s="45">
        <v>20.5</v>
      </c>
    </row>
    <row r="46" spans="2:8" ht="15" customHeight="1" x14ac:dyDescent="0.15">
      <c r="B46" s="86"/>
      <c r="C46" s="67" t="s">
        <v>66</v>
      </c>
      <c r="D46" s="75">
        <v>137</v>
      </c>
      <c r="E46" s="55">
        <v>38</v>
      </c>
      <c r="F46" s="46">
        <v>13.1</v>
      </c>
      <c r="G46" s="46">
        <v>11.7</v>
      </c>
      <c r="H46" s="47">
        <v>37.200000000000003</v>
      </c>
    </row>
    <row r="47" spans="2:8" ht="15" customHeight="1" x14ac:dyDescent="0.15">
      <c r="B47" s="82" t="s">
        <v>4</v>
      </c>
      <c r="C47" s="68" t="s">
        <v>67</v>
      </c>
      <c r="D47" s="76">
        <v>45</v>
      </c>
      <c r="E47" s="53">
        <v>31.1</v>
      </c>
      <c r="F47" s="42">
        <v>20</v>
      </c>
      <c r="G47" s="42">
        <v>37.799999999999997</v>
      </c>
      <c r="H47" s="43">
        <v>11.1</v>
      </c>
    </row>
    <row r="48" spans="2:8" ht="15" customHeight="1" x14ac:dyDescent="0.15">
      <c r="B48" s="83"/>
      <c r="C48" s="66" t="s">
        <v>68</v>
      </c>
      <c r="D48" s="74">
        <v>3</v>
      </c>
      <c r="E48" s="54" t="s">
        <v>100</v>
      </c>
      <c r="F48" s="44">
        <v>33.299999999999997</v>
      </c>
      <c r="G48" s="44">
        <v>33.299999999999997</v>
      </c>
      <c r="H48" s="45">
        <v>33.299999999999997</v>
      </c>
    </row>
    <row r="49" spans="2:8" ht="15" customHeight="1" x14ac:dyDescent="0.15">
      <c r="B49" s="83"/>
      <c r="C49" s="66" t="s">
        <v>69</v>
      </c>
      <c r="D49" s="74">
        <v>168</v>
      </c>
      <c r="E49" s="54">
        <v>28.6</v>
      </c>
      <c r="F49" s="44">
        <v>18.5</v>
      </c>
      <c r="G49" s="44">
        <v>48.8</v>
      </c>
      <c r="H49" s="45">
        <v>4.2</v>
      </c>
    </row>
    <row r="50" spans="2:8" ht="15" customHeight="1" x14ac:dyDescent="0.15">
      <c r="B50" s="83"/>
      <c r="C50" s="66" t="s">
        <v>70</v>
      </c>
      <c r="D50" s="74">
        <v>74</v>
      </c>
      <c r="E50" s="54">
        <v>31.1</v>
      </c>
      <c r="F50" s="44">
        <v>18.899999999999999</v>
      </c>
      <c r="G50" s="44">
        <v>44.6</v>
      </c>
      <c r="H50" s="45">
        <v>5.4</v>
      </c>
    </row>
    <row r="51" spans="2:8" ht="15" customHeight="1" x14ac:dyDescent="0.15">
      <c r="B51" s="83"/>
      <c r="C51" s="66" t="s">
        <v>71</v>
      </c>
      <c r="D51" s="74">
        <v>43</v>
      </c>
      <c r="E51" s="54">
        <v>34.9</v>
      </c>
      <c r="F51" s="44">
        <v>20.9</v>
      </c>
      <c r="G51" s="44">
        <v>25.6</v>
      </c>
      <c r="H51" s="45">
        <v>18.600000000000001</v>
      </c>
    </row>
    <row r="52" spans="2:8" ht="15" customHeight="1" x14ac:dyDescent="0.15">
      <c r="B52" s="83"/>
      <c r="C52" s="66" t="s">
        <v>72</v>
      </c>
      <c r="D52" s="74">
        <v>12</v>
      </c>
      <c r="E52" s="54">
        <v>8.3000000000000007</v>
      </c>
      <c r="F52" s="44">
        <v>16.7</v>
      </c>
      <c r="G52" s="44">
        <v>75</v>
      </c>
      <c r="H52" s="45" t="s">
        <v>100</v>
      </c>
    </row>
    <row r="53" spans="2:8" ht="15" customHeight="1" x14ac:dyDescent="0.15">
      <c r="B53" s="83"/>
      <c r="C53" s="66" t="s">
        <v>73</v>
      </c>
      <c r="D53" s="74">
        <v>140</v>
      </c>
      <c r="E53" s="54">
        <v>34.299999999999997</v>
      </c>
      <c r="F53" s="44">
        <v>10</v>
      </c>
      <c r="G53" s="44">
        <v>23.6</v>
      </c>
      <c r="H53" s="45">
        <v>32.1</v>
      </c>
    </row>
    <row r="54" spans="2:8" ht="15" customHeight="1" x14ac:dyDescent="0.15">
      <c r="B54" s="86"/>
      <c r="C54" s="67" t="s">
        <v>57</v>
      </c>
      <c r="D54" s="75">
        <v>15</v>
      </c>
      <c r="E54" s="55">
        <v>46.7</v>
      </c>
      <c r="F54" s="46" t="s">
        <v>100</v>
      </c>
      <c r="G54" s="46">
        <v>20</v>
      </c>
      <c r="H54" s="47">
        <v>33.299999999999997</v>
      </c>
    </row>
    <row r="55" spans="2:8" ht="15" customHeight="1" x14ac:dyDescent="0.15">
      <c r="B55" s="82" t="s">
        <v>5</v>
      </c>
      <c r="C55" s="68" t="s">
        <v>74</v>
      </c>
      <c r="D55" s="76">
        <v>111</v>
      </c>
      <c r="E55" s="53">
        <v>22.5</v>
      </c>
      <c r="F55" s="42">
        <v>13.5</v>
      </c>
      <c r="G55" s="42">
        <v>36.9</v>
      </c>
      <c r="H55" s="43">
        <v>27</v>
      </c>
    </row>
    <row r="56" spans="2:8" ht="15" customHeight="1" x14ac:dyDescent="0.15">
      <c r="B56" s="83"/>
      <c r="C56" s="66" t="s">
        <v>75</v>
      </c>
      <c r="D56" s="74">
        <v>172</v>
      </c>
      <c r="E56" s="54">
        <v>33.700000000000003</v>
      </c>
      <c r="F56" s="44">
        <v>14</v>
      </c>
      <c r="G56" s="44">
        <v>36</v>
      </c>
      <c r="H56" s="45">
        <v>16.3</v>
      </c>
    </row>
    <row r="57" spans="2:8" ht="15" customHeight="1" x14ac:dyDescent="0.15">
      <c r="B57" s="83"/>
      <c r="C57" s="66" t="s">
        <v>76</v>
      </c>
      <c r="D57" s="74">
        <v>119</v>
      </c>
      <c r="E57" s="54">
        <v>31.1</v>
      </c>
      <c r="F57" s="44">
        <v>20.2</v>
      </c>
      <c r="G57" s="44">
        <v>40.299999999999997</v>
      </c>
      <c r="H57" s="45">
        <v>8.4</v>
      </c>
    </row>
    <row r="58" spans="2:8" ht="15" customHeight="1" x14ac:dyDescent="0.15">
      <c r="B58" s="83"/>
      <c r="C58" s="66" t="s">
        <v>77</v>
      </c>
      <c r="D58" s="74">
        <v>65</v>
      </c>
      <c r="E58" s="54">
        <v>33.799999999999997</v>
      </c>
      <c r="F58" s="44">
        <v>16.899999999999999</v>
      </c>
      <c r="G58" s="44">
        <v>43.1</v>
      </c>
      <c r="H58" s="45">
        <v>6.2</v>
      </c>
    </row>
    <row r="59" spans="2:8" ht="15" customHeight="1" x14ac:dyDescent="0.15">
      <c r="B59" s="83"/>
      <c r="C59" s="66" t="s">
        <v>78</v>
      </c>
      <c r="D59" s="74">
        <v>19</v>
      </c>
      <c r="E59" s="54">
        <v>47.4</v>
      </c>
      <c r="F59" s="44">
        <v>21.1</v>
      </c>
      <c r="G59" s="44">
        <v>26.3</v>
      </c>
      <c r="H59" s="45">
        <v>5.3</v>
      </c>
    </row>
    <row r="60" spans="2:8" ht="15" customHeight="1" x14ac:dyDescent="0.15">
      <c r="B60" s="83"/>
      <c r="C60" s="66" t="s">
        <v>79</v>
      </c>
      <c r="D60" s="74">
        <v>5</v>
      </c>
      <c r="E60" s="54">
        <v>60</v>
      </c>
      <c r="F60" s="44">
        <v>20</v>
      </c>
      <c r="G60" s="44">
        <v>20</v>
      </c>
      <c r="H60" s="45" t="s">
        <v>100</v>
      </c>
    </row>
    <row r="61" spans="2:8" ht="15" customHeight="1" x14ac:dyDescent="0.15">
      <c r="B61" s="86"/>
      <c r="C61" s="67" t="s">
        <v>80</v>
      </c>
      <c r="D61" s="75">
        <v>5</v>
      </c>
      <c r="E61" s="55">
        <v>40</v>
      </c>
      <c r="F61" s="46" t="s">
        <v>100</v>
      </c>
      <c r="G61" s="46">
        <v>40</v>
      </c>
      <c r="H61" s="47">
        <v>20</v>
      </c>
    </row>
    <row r="62" spans="2:8" ht="15" customHeight="1" x14ac:dyDescent="0.15">
      <c r="B62" s="82" t="s">
        <v>6</v>
      </c>
      <c r="C62" s="68" t="s">
        <v>81</v>
      </c>
      <c r="D62" s="76">
        <v>32</v>
      </c>
      <c r="E62" s="53">
        <v>43.8</v>
      </c>
      <c r="F62" s="42">
        <v>9.4</v>
      </c>
      <c r="G62" s="42">
        <v>43.8</v>
      </c>
      <c r="H62" s="43">
        <v>3.1</v>
      </c>
    </row>
    <row r="63" spans="2:8" ht="15" customHeight="1" x14ac:dyDescent="0.15">
      <c r="B63" s="83"/>
      <c r="C63" s="66" t="s">
        <v>82</v>
      </c>
      <c r="D63" s="74">
        <v>31</v>
      </c>
      <c r="E63" s="54">
        <v>38.700000000000003</v>
      </c>
      <c r="F63" s="44">
        <v>9.6999999999999993</v>
      </c>
      <c r="G63" s="44">
        <v>45.2</v>
      </c>
      <c r="H63" s="45">
        <v>6.5</v>
      </c>
    </row>
    <row r="64" spans="2:8" ht="15" customHeight="1" x14ac:dyDescent="0.15">
      <c r="B64" s="83"/>
      <c r="C64" s="66" t="s">
        <v>83</v>
      </c>
      <c r="D64" s="74">
        <v>213</v>
      </c>
      <c r="E64" s="54">
        <v>26.8</v>
      </c>
      <c r="F64" s="44">
        <v>20.7</v>
      </c>
      <c r="G64" s="44">
        <v>44.1</v>
      </c>
      <c r="H64" s="45">
        <v>8.5</v>
      </c>
    </row>
    <row r="65" spans="2:8" ht="15" customHeight="1" x14ac:dyDescent="0.15">
      <c r="B65" s="86"/>
      <c r="C65" s="67" t="s">
        <v>84</v>
      </c>
      <c r="D65" s="75">
        <v>103</v>
      </c>
      <c r="E65" s="55">
        <v>44.7</v>
      </c>
      <c r="F65" s="46">
        <v>13.6</v>
      </c>
      <c r="G65" s="46">
        <v>19.399999999999999</v>
      </c>
      <c r="H65" s="47">
        <v>22.3</v>
      </c>
    </row>
    <row r="66" spans="2:8" ht="15" customHeight="1" x14ac:dyDescent="0.15">
      <c r="B66" s="82" t="s">
        <v>7</v>
      </c>
      <c r="C66" s="68" t="s">
        <v>85</v>
      </c>
      <c r="D66" s="76">
        <v>184</v>
      </c>
      <c r="E66" s="53">
        <v>41.8</v>
      </c>
      <c r="F66" s="42">
        <v>16.3</v>
      </c>
      <c r="G66" s="42">
        <v>26.6</v>
      </c>
      <c r="H66" s="43">
        <v>15.2</v>
      </c>
    </row>
    <row r="67" spans="2:8" ht="15" customHeight="1" x14ac:dyDescent="0.15">
      <c r="B67" s="83"/>
      <c r="C67" s="66" t="s">
        <v>86</v>
      </c>
      <c r="D67" s="74">
        <v>145</v>
      </c>
      <c r="E67" s="54">
        <v>20.7</v>
      </c>
      <c r="F67" s="44">
        <v>15.2</v>
      </c>
      <c r="G67" s="44">
        <v>48.3</v>
      </c>
      <c r="H67" s="45">
        <v>15.9</v>
      </c>
    </row>
    <row r="68" spans="2:8" ht="15" customHeight="1" x14ac:dyDescent="0.15">
      <c r="B68" s="83"/>
      <c r="C68" s="66" t="s">
        <v>87</v>
      </c>
      <c r="D68" s="74">
        <v>2</v>
      </c>
      <c r="E68" s="54" t="s">
        <v>100</v>
      </c>
      <c r="F68" s="44">
        <v>50</v>
      </c>
      <c r="G68" s="44" t="s">
        <v>100</v>
      </c>
      <c r="H68" s="45">
        <v>50</v>
      </c>
    </row>
    <row r="69" spans="2:8" ht="15" customHeight="1" x14ac:dyDescent="0.15">
      <c r="B69" s="83"/>
      <c r="C69" s="66" t="s">
        <v>88</v>
      </c>
      <c r="D69" s="74">
        <v>7</v>
      </c>
      <c r="E69" s="54">
        <v>42.9</v>
      </c>
      <c r="F69" s="44" t="s">
        <v>100</v>
      </c>
      <c r="G69" s="44">
        <v>42.9</v>
      </c>
      <c r="H69" s="45">
        <v>14.3</v>
      </c>
    </row>
    <row r="70" spans="2:8" ht="15" customHeight="1" x14ac:dyDescent="0.15">
      <c r="B70" s="83"/>
      <c r="C70" s="66" t="s">
        <v>89</v>
      </c>
      <c r="D70" s="74">
        <v>88</v>
      </c>
      <c r="E70" s="54">
        <v>22.7</v>
      </c>
      <c r="F70" s="44">
        <v>21.6</v>
      </c>
      <c r="G70" s="44">
        <v>50</v>
      </c>
      <c r="H70" s="45">
        <v>5.7</v>
      </c>
    </row>
    <row r="71" spans="2:8" ht="15" customHeight="1" x14ac:dyDescent="0.15">
      <c r="B71" s="83"/>
      <c r="C71" s="66" t="s">
        <v>90</v>
      </c>
      <c r="D71" s="74">
        <v>28</v>
      </c>
      <c r="E71" s="54">
        <v>39.299999999999997</v>
      </c>
      <c r="F71" s="44">
        <v>17.899999999999999</v>
      </c>
      <c r="G71" s="44">
        <v>17.899999999999999</v>
      </c>
      <c r="H71" s="45">
        <v>25</v>
      </c>
    </row>
    <row r="72" spans="2:8" ht="15" customHeight="1" x14ac:dyDescent="0.15">
      <c r="B72" s="83"/>
      <c r="C72" s="66" t="s">
        <v>91</v>
      </c>
      <c r="D72" s="74">
        <v>17</v>
      </c>
      <c r="E72" s="54">
        <v>17.600000000000001</v>
      </c>
      <c r="F72" s="44">
        <v>5.9</v>
      </c>
      <c r="G72" s="44">
        <v>58.8</v>
      </c>
      <c r="H72" s="45">
        <v>17.600000000000001</v>
      </c>
    </row>
    <row r="73" spans="2:8" ht="15" customHeight="1" x14ac:dyDescent="0.15">
      <c r="B73" s="83"/>
      <c r="C73" s="66" t="s">
        <v>92</v>
      </c>
      <c r="D73" s="74">
        <v>12</v>
      </c>
      <c r="E73" s="54">
        <v>8.3000000000000007</v>
      </c>
      <c r="F73" s="44">
        <v>16.7</v>
      </c>
      <c r="G73" s="44">
        <v>75</v>
      </c>
      <c r="H73" s="45" t="s">
        <v>100</v>
      </c>
    </row>
    <row r="74" spans="2:8" ht="15" customHeight="1" x14ac:dyDescent="0.15">
      <c r="B74" s="86"/>
      <c r="C74" s="67" t="s">
        <v>93</v>
      </c>
      <c r="D74" s="75">
        <v>3</v>
      </c>
      <c r="E74" s="55">
        <v>66.7</v>
      </c>
      <c r="F74" s="46" t="s">
        <v>100</v>
      </c>
      <c r="G74" s="46" t="s">
        <v>100</v>
      </c>
      <c r="H74" s="47">
        <v>33.299999999999997</v>
      </c>
    </row>
    <row r="75" spans="2:8" ht="15" customHeight="1" x14ac:dyDescent="0.15">
      <c r="B75" s="82" t="s">
        <v>8</v>
      </c>
      <c r="C75" s="68" t="s">
        <v>94</v>
      </c>
      <c r="D75" s="76">
        <v>30</v>
      </c>
      <c r="E75" s="53">
        <v>23.3</v>
      </c>
      <c r="F75" s="42">
        <v>13.3</v>
      </c>
      <c r="G75" s="42">
        <v>53.3</v>
      </c>
      <c r="H75" s="43">
        <v>10</v>
      </c>
    </row>
    <row r="76" spans="2:8" ht="15" customHeight="1" x14ac:dyDescent="0.15">
      <c r="B76" s="83"/>
      <c r="C76" s="66" t="s">
        <v>95</v>
      </c>
      <c r="D76" s="74">
        <v>92</v>
      </c>
      <c r="E76" s="54">
        <v>34.799999999999997</v>
      </c>
      <c r="F76" s="44">
        <v>16.3</v>
      </c>
      <c r="G76" s="44">
        <v>41.3</v>
      </c>
      <c r="H76" s="45">
        <v>7.6</v>
      </c>
    </row>
    <row r="77" spans="2:8" ht="15" customHeight="1" x14ac:dyDescent="0.15">
      <c r="B77" s="83"/>
      <c r="C77" s="66" t="s">
        <v>96</v>
      </c>
      <c r="D77" s="74">
        <v>217</v>
      </c>
      <c r="E77" s="54">
        <v>27.2</v>
      </c>
      <c r="F77" s="44">
        <v>16.600000000000001</v>
      </c>
      <c r="G77" s="44">
        <v>40.6</v>
      </c>
      <c r="H77" s="45">
        <v>15.7</v>
      </c>
    </row>
    <row r="78" spans="2:8" ht="15" customHeight="1" x14ac:dyDescent="0.15">
      <c r="B78" s="83"/>
      <c r="C78" s="66" t="s">
        <v>97</v>
      </c>
      <c r="D78" s="74">
        <v>65</v>
      </c>
      <c r="E78" s="54">
        <v>30.8</v>
      </c>
      <c r="F78" s="44">
        <v>15.4</v>
      </c>
      <c r="G78" s="44">
        <v>32.299999999999997</v>
      </c>
      <c r="H78" s="45">
        <v>21.5</v>
      </c>
    </row>
    <row r="79" spans="2:8" ht="15" customHeight="1" x14ac:dyDescent="0.15">
      <c r="B79" s="83"/>
      <c r="C79" s="66" t="s">
        <v>98</v>
      </c>
      <c r="D79" s="74">
        <v>48</v>
      </c>
      <c r="E79" s="54">
        <v>29.2</v>
      </c>
      <c r="F79" s="44">
        <v>16.7</v>
      </c>
      <c r="G79" s="44">
        <v>39.6</v>
      </c>
      <c r="H79" s="45">
        <v>14.6</v>
      </c>
    </row>
    <row r="80" spans="2:8" ht="15" customHeight="1" x14ac:dyDescent="0.15">
      <c r="B80" s="86"/>
      <c r="C80" s="67" t="s">
        <v>99</v>
      </c>
      <c r="D80" s="75">
        <v>32</v>
      </c>
      <c r="E80" s="55">
        <v>50</v>
      </c>
      <c r="F80" s="46">
        <v>18.8</v>
      </c>
      <c r="G80" s="46">
        <v>21.9</v>
      </c>
      <c r="H80" s="47">
        <v>9.4</v>
      </c>
    </row>
    <row r="81" spans="2:8" ht="15" customHeight="1" x14ac:dyDescent="0.15">
      <c r="B81" s="82" t="s">
        <v>9</v>
      </c>
      <c r="C81" s="68" t="s">
        <v>18</v>
      </c>
      <c r="D81" s="76">
        <v>6</v>
      </c>
      <c r="E81" s="53">
        <v>33.299999999999997</v>
      </c>
      <c r="F81" s="42" t="s">
        <v>100</v>
      </c>
      <c r="G81" s="42">
        <v>66.7</v>
      </c>
      <c r="H81" s="43" t="s">
        <v>100</v>
      </c>
    </row>
    <row r="82" spans="2:8" ht="15" customHeight="1" x14ac:dyDescent="0.15">
      <c r="B82" s="83"/>
      <c r="C82" s="66" t="s">
        <v>19</v>
      </c>
      <c r="D82" s="74">
        <v>34</v>
      </c>
      <c r="E82" s="54">
        <v>17.600000000000001</v>
      </c>
      <c r="F82" s="44">
        <v>17.600000000000001</v>
      </c>
      <c r="G82" s="44">
        <v>61.8</v>
      </c>
      <c r="H82" s="45">
        <v>2.9</v>
      </c>
    </row>
    <row r="83" spans="2:8" ht="15" customHeight="1" x14ac:dyDescent="0.15">
      <c r="B83" s="83"/>
      <c r="C83" s="66" t="s">
        <v>20</v>
      </c>
      <c r="D83" s="74">
        <v>35</v>
      </c>
      <c r="E83" s="54">
        <v>31.4</v>
      </c>
      <c r="F83" s="44">
        <v>14.3</v>
      </c>
      <c r="G83" s="44">
        <v>45.7</v>
      </c>
      <c r="H83" s="45">
        <v>8.6</v>
      </c>
    </row>
    <row r="84" spans="2:8" ht="15" customHeight="1" x14ac:dyDescent="0.15">
      <c r="B84" s="83"/>
      <c r="C84" s="66" t="s">
        <v>21</v>
      </c>
      <c r="D84" s="74">
        <v>75</v>
      </c>
      <c r="E84" s="54">
        <v>17.3</v>
      </c>
      <c r="F84" s="44">
        <v>18.7</v>
      </c>
      <c r="G84" s="44">
        <v>53.3</v>
      </c>
      <c r="H84" s="45">
        <v>10.7</v>
      </c>
    </row>
    <row r="85" spans="2:8" ht="15" customHeight="1" x14ac:dyDescent="0.15">
      <c r="B85" s="83"/>
      <c r="C85" s="66" t="s">
        <v>22</v>
      </c>
      <c r="D85" s="74">
        <v>87</v>
      </c>
      <c r="E85" s="54">
        <v>28.7</v>
      </c>
      <c r="F85" s="44">
        <v>20.7</v>
      </c>
      <c r="G85" s="44">
        <v>40.200000000000003</v>
      </c>
      <c r="H85" s="45">
        <v>10.3</v>
      </c>
    </row>
    <row r="86" spans="2:8" ht="15" customHeight="1" x14ac:dyDescent="0.15">
      <c r="B86" s="84"/>
      <c r="C86" s="69" t="s">
        <v>23</v>
      </c>
      <c r="D86" s="77">
        <v>269</v>
      </c>
      <c r="E86" s="56">
        <v>38.299999999999997</v>
      </c>
      <c r="F86" s="48">
        <v>13.8</v>
      </c>
      <c r="G86" s="48">
        <v>28.6</v>
      </c>
      <c r="H86" s="49">
        <v>19.3</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80E8E-BDB7-4751-A1A0-FB5BE127501F}">
  <sheetPr codeName="Sheet44"/>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HYPERLINK("#目次!C"&amp;ROW(目次!$C$62),"[問17-1_⑤]")</f>
        <v>[問17-1_⑤]</v>
      </c>
    </row>
    <row r="3" spans="1:8" ht="13.5" customHeight="1" x14ac:dyDescent="0.15">
      <c r="B3" s="40" t="s">
        <v>0</v>
      </c>
    </row>
    <row r="4" spans="1:8" ht="13.5" customHeight="1" x14ac:dyDescent="0.15">
      <c r="B4" s="40" t="s">
        <v>288</v>
      </c>
    </row>
    <row r="5" spans="1:8" ht="20.25" customHeight="1" x14ac:dyDescent="0.15">
      <c r="B5" s="91"/>
      <c r="C5" s="92"/>
      <c r="D5" s="105" t="s">
        <v>601</v>
      </c>
      <c r="E5" s="107" t="s">
        <v>282</v>
      </c>
      <c r="F5" s="102" t="s">
        <v>283</v>
      </c>
      <c r="G5" s="102" t="s">
        <v>284</v>
      </c>
      <c r="H5" s="103" t="s">
        <v>570</v>
      </c>
    </row>
    <row r="6" spans="1:8" ht="97.5" customHeight="1" x14ac:dyDescent="0.15">
      <c r="B6" s="93"/>
      <c r="C6" s="94"/>
      <c r="D6" s="109"/>
      <c r="E6" s="108"/>
      <c r="F6" s="88"/>
      <c r="G6" s="88"/>
      <c r="H6" s="90"/>
    </row>
    <row r="7" spans="1:8" ht="15" customHeight="1" x14ac:dyDescent="0.15">
      <c r="B7" s="95" t="s">
        <v>640</v>
      </c>
      <c r="C7" s="96"/>
      <c r="D7" s="72">
        <v>509</v>
      </c>
      <c r="E7" s="60">
        <v>21.6</v>
      </c>
      <c r="F7" s="61">
        <v>6.5</v>
      </c>
      <c r="G7" s="61">
        <v>53.2</v>
      </c>
      <c r="H7" s="62">
        <v>18.7</v>
      </c>
    </row>
    <row r="8" spans="1:8" ht="15" customHeight="1" x14ac:dyDescent="0.15">
      <c r="B8" s="85" t="s">
        <v>1</v>
      </c>
      <c r="C8" s="65" t="s">
        <v>28</v>
      </c>
      <c r="D8" s="73">
        <v>1</v>
      </c>
      <c r="E8" s="57">
        <v>100</v>
      </c>
      <c r="F8" s="58" t="s">
        <v>100</v>
      </c>
      <c r="G8" s="58" t="s">
        <v>100</v>
      </c>
      <c r="H8" s="59" t="s">
        <v>100</v>
      </c>
    </row>
    <row r="9" spans="1:8" ht="15" customHeight="1" x14ac:dyDescent="0.15">
      <c r="B9" s="83"/>
      <c r="C9" s="66" t="s">
        <v>29</v>
      </c>
      <c r="D9" s="74">
        <v>13</v>
      </c>
      <c r="E9" s="54">
        <v>23.1</v>
      </c>
      <c r="F9" s="44">
        <v>7.7</v>
      </c>
      <c r="G9" s="44">
        <v>69.2</v>
      </c>
      <c r="H9" s="45" t="s">
        <v>100</v>
      </c>
    </row>
    <row r="10" spans="1:8" ht="15" customHeight="1" x14ac:dyDescent="0.15">
      <c r="B10" s="83"/>
      <c r="C10" s="66" t="s">
        <v>30</v>
      </c>
      <c r="D10" s="74">
        <v>18</v>
      </c>
      <c r="E10" s="54">
        <v>22.2</v>
      </c>
      <c r="F10" s="44">
        <v>11.1</v>
      </c>
      <c r="G10" s="44">
        <v>66.7</v>
      </c>
      <c r="H10" s="45" t="s">
        <v>100</v>
      </c>
    </row>
    <row r="11" spans="1:8" ht="15" customHeight="1" x14ac:dyDescent="0.15">
      <c r="B11" s="83"/>
      <c r="C11" s="66" t="s">
        <v>31</v>
      </c>
      <c r="D11" s="74">
        <v>26</v>
      </c>
      <c r="E11" s="54">
        <v>7.7</v>
      </c>
      <c r="F11" s="44">
        <v>19.2</v>
      </c>
      <c r="G11" s="44">
        <v>69.2</v>
      </c>
      <c r="H11" s="45">
        <v>3.8</v>
      </c>
    </row>
    <row r="12" spans="1:8" ht="15" customHeight="1" x14ac:dyDescent="0.15">
      <c r="B12" s="83"/>
      <c r="C12" s="66" t="s">
        <v>32</v>
      </c>
      <c r="D12" s="74">
        <v>38</v>
      </c>
      <c r="E12" s="54">
        <v>23.7</v>
      </c>
      <c r="F12" s="44">
        <v>7.9</v>
      </c>
      <c r="G12" s="44">
        <v>60.5</v>
      </c>
      <c r="H12" s="45">
        <v>7.9</v>
      </c>
    </row>
    <row r="13" spans="1:8" ht="15" customHeight="1" x14ac:dyDescent="0.15">
      <c r="B13" s="83"/>
      <c r="C13" s="66" t="s">
        <v>33</v>
      </c>
      <c r="D13" s="74">
        <v>26</v>
      </c>
      <c r="E13" s="54">
        <v>34.6</v>
      </c>
      <c r="F13" s="44">
        <v>3.8</v>
      </c>
      <c r="G13" s="44">
        <v>53.8</v>
      </c>
      <c r="H13" s="45">
        <v>7.7</v>
      </c>
    </row>
    <row r="14" spans="1:8" ht="15" customHeight="1" x14ac:dyDescent="0.15">
      <c r="B14" s="83"/>
      <c r="C14" s="66" t="s">
        <v>34</v>
      </c>
      <c r="D14" s="74">
        <v>22</v>
      </c>
      <c r="E14" s="54">
        <v>27.3</v>
      </c>
      <c r="F14" s="44">
        <v>9.1</v>
      </c>
      <c r="G14" s="44">
        <v>50</v>
      </c>
      <c r="H14" s="45">
        <v>13.6</v>
      </c>
    </row>
    <row r="15" spans="1:8" ht="15" customHeight="1" x14ac:dyDescent="0.15">
      <c r="B15" s="83"/>
      <c r="C15" s="66" t="s">
        <v>35</v>
      </c>
      <c r="D15" s="74">
        <v>22</v>
      </c>
      <c r="E15" s="54">
        <v>18.2</v>
      </c>
      <c r="F15" s="44">
        <v>4.5</v>
      </c>
      <c r="G15" s="44">
        <v>54.5</v>
      </c>
      <c r="H15" s="45">
        <v>22.7</v>
      </c>
    </row>
    <row r="16" spans="1:8" ht="15" customHeight="1" x14ac:dyDescent="0.15">
      <c r="B16" s="83"/>
      <c r="C16" s="66" t="s">
        <v>36</v>
      </c>
      <c r="D16" s="74">
        <v>57</v>
      </c>
      <c r="E16" s="54">
        <v>10.5</v>
      </c>
      <c r="F16" s="44">
        <v>12.3</v>
      </c>
      <c r="G16" s="44">
        <v>38.6</v>
      </c>
      <c r="H16" s="45">
        <v>38.6</v>
      </c>
    </row>
    <row r="17" spans="2:8" ht="15" customHeight="1" x14ac:dyDescent="0.15">
      <c r="B17" s="83"/>
      <c r="C17" s="66" t="s">
        <v>37</v>
      </c>
      <c r="D17" s="74">
        <v>5</v>
      </c>
      <c r="E17" s="54" t="s">
        <v>100</v>
      </c>
      <c r="F17" s="44">
        <v>20</v>
      </c>
      <c r="G17" s="44">
        <v>80</v>
      </c>
      <c r="H17" s="45" t="s">
        <v>100</v>
      </c>
    </row>
    <row r="18" spans="2:8" ht="15" customHeight="1" x14ac:dyDescent="0.15">
      <c r="B18" s="83"/>
      <c r="C18" s="66" t="s">
        <v>38</v>
      </c>
      <c r="D18" s="74">
        <v>14</v>
      </c>
      <c r="E18" s="54">
        <v>35.700000000000003</v>
      </c>
      <c r="F18" s="44" t="s">
        <v>100</v>
      </c>
      <c r="G18" s="44">
        <v>64.3</v>
      </c>
      <c r="H18" s="45" t="s">
        <v>100</v>
      </c>
    </row>
    <row r="19" spans="2:8" ht="15" customHeight="1" x14ac:dyDescent="0.15">
      <c r="B19" s="83"/>
      <c r="C19" s="66" t="s">
        <v>39</v>
      </c>
      <c r="D19" s="74">
        <v>23</v>
      </c>
      <c r="E19" s="54">
        <v>13</v>
      </c>
      <c r="F19" s="44" t="s">
        <v>100</v>
      </c>
      <c r="G19" s="44">
        <v>87</v>
      </c>
      <c r="H19" s="45" t="s">
        <v>100</v>
      </c>
    </row>
    <row r="20" spans="2:8" ht="15" customHeight="1" x14ac:dyDescent="0.15">
      <c r="B20" s="83"/>
      <c r="C20" s="66" t="s">
        <v>40</v>
      </c>
      <c r="D20" s="74">
        <v>37</v>
      </c>
      <c r="E20" s="54">
        <v>27</v>
      </c>
      <c r="F20" s="44">
        <v>10.8</v>
      </c>
      <c r="G20" s="44">
        <v>54.1</v>
      </c>
      <c r="H20" s="45">
        <v>8.1</v>
      </c>
    </row>
    <row r="21" spans="2:8" ht="15" customHeight="1" x14ac:dyDescent="0.15">
      <c r="B21" s="83"/>
      <c r="C21" s="66" t="s">
        <v>41</v>
      </c>
      <c r="D21" s="74">
        <v>59</v>
      </c>
      <c r="E21" s="54">
        <v>33.9</v>
      </c>
      <c r="F21" s="44">
        <v>5.0999999999999996</v>
      </c>
      <c r="G21" s="44">
        <v>57.6</v>
      </c>
      <c r="H21" s="45">
        <v>3.4</v>
      </c>
    </row>
    <row r="22" spans="2:8" ht="15" customHeight="1" x14ac:dyDescent="0.15">
      <c r="B22" s="83"/>
      <c r="C22" s="66" t="s">
        <v>42</v>
      </c>
      <c r="D22" s="74">
        <v>21</v>
      </c>
      <c r="E22" s="54">
        <v>42.9</v>
      </c>
      <c r="F22" s="44" t="s">
        <v>100</v>
      </c>
      <c r="G22" s="44">
        <v>42.9</v>
      </c>
      <c r="H22" s="45">
        <v>14.3</v>
      </c>
    </row>
    <row r="23" spans="2:8" ht="15" customHeight="1" x14ac:dyDescent="0.15">
      <c r="B23" s="83"/>
      <c r="C23" s="66" t="s">
        <v>43</v>
      </c>
      <c r="D23" s="74">
        <v>16</v>
      </c>
      <c r="E23" s="54">
        <v>37.5</v>
      </c>
      <c r="F23" s="44">
        <v>6.3</v>
      </c>
      <c r="G23" s="44">
        <v>50</v>
      </c>
      <c r="H23" s="45">
        <v>6.3</v>
      </c>
    </row>
    <row r="24" spans="2:8" ht="15" customHeight="1" x14ac:dyDescent="0.15">
      <c r="B24" s="83"/>
      <c r="C24" s="66" t="s">
        <v>44</v>
      </c>
      <c r="D24" s="74">
        <v>22</v>
      </c>
      <c r="E24" s="54">
        <v>13.6</v>
      </c>
      <c r="F24" s="44">
        <v>4.5</v>
      </c>
      <c r="G24" s="44">
        <v>54.5</v>
      </c>
      <c r="H24" s="45">
        <v>27.3</v>
      </c>
    </row>
    <row r="25" spans="2:8" ht="15" customHeight="1" x14ac:dyDescent="0.15">
      <c r="B25" s="83"/>
      <c r="C25" s="66" t="s">
        <v>45</v>
      </c>
      <c r="D25" s="74">
        <v>80</v>
      </c>
      <c r="E25" s="54">
        <v>11.3</v>
      </c>
      <c r="F25" s="44" t="s">
        <v>100</v>
      </c>
      <c r="G25" s="44">
        <v>36.299999999999997</v>
      </c>
      <c r="H25" s="45">
        <v>52.5</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t="s">
        <v>100</v>
      </c>
      <c r="E27" s="54" t="s">
        <v>100</v>
      </c>
      <c r="F27" s="44" t="s">
        <v>100</v>
      </c>
      <c r="G27" s="44" t="s">
        <v>100</v>
      </c>
      <c r="H27" s="45" t="s">
        <v>100</v>
      </c>
    </row>
    <row r="28" spans="2:8" ht="15" customHeight="1" x14ac:dyDescent="0.15">
      <c r="B28" s="83"/>
      <c r="C28" s="66" t="s">
        <v>48</v>
      </c>
      <c r="D28" s="74" t="s">
        <v>100</v>
      </c>
      <c r="E28" s="54" t="s">
        <v>100</v>
      </c>
      <c r="F28" s="44" t="s">
        <v>100</v>
      </c>
      <c r="G28" s="44" t="s">
        <v>100</v>
      </c>
      <c r="H28" s="45" t="s">
        <v>100</v>
      </c>
    </row>
    <row r="29" spans="2:8" ht="15" customHeight="1" x14ac:dyDescent="0.15">
      <c r="B29" s="83"/>
      <c r="C29" s="66" t="s">
        <v>49</v>
      </c>
      <c r="D29" s="74">
        <v>1</v>
      </c>
      <c r="E29" s="54" t="s">
        <v>100</v>
      </c>
      <c r="F29" s="44">
        <v>100</v>
      </c>
      <c r="G29" s="44" t="s">
        <v>100</v>
      </c>
      <c r="H29" s="45" t="s">
        <v>100</v>
      </c>
    </row>
    <row r="30" spans="2:8" ht="15" customHeight="1" x14ac:dyDescent="0.15">
      <c r="B30" s="83"/>
      <c r="C30" s="66" t="s">
        <v>50</v>
      </c>
      <c r="D30" s="74" t="s">
        <v>100</v>
      </c>
      <c r="E30" s="54" t="s">
        <v>100</v>
      </c>
      <c r="F30" s="44" t="s">
        <v>100</v>
      </c>
      <c r="G30" s="44" t="s">
        <v>100</v>
      </c>
      <c r="H30" s="45" t="s">
        <v>100</v>
      </c>
    </row>
    <row r="31" spans="2:8" ht="15" customHeight="1" x14ac:dyDescent="0.15">
      <c r="B31" s="83"/>
      <c r="C31" s="66" t="s">
        <v>51</v>
      </c>
      <c r="D31" s="74" t="s">
        <v>100</v>
      </c>
      <c r="E31" s="54" t="s">
        <v>100</v>
      </c>
      <c r="F31" s="44" t="s">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223</v>
      </c>
      <c r="E35" s="53">
        <v>19.7</v>
      </c>
      <c r="F35" s="42">
        <v>9.9</v>
      </c>
      <c r="G35" s="42">
        <v>54.3</v>
      </c>
      <c r="H35" s="43">
        <v>16.100000000000001</v>
      </c>
    </row>
    <row r="36" spans="2:8" ht="15" customHeight="1" x14ac:dyDescent="0.15">
      <c r="B36" s="83"/>
      <c r="C36" s="66" t="s">
        <v>56</v>
      </c>
      <c r="D36" s="74">
        <v>277</v>
      </c>
      <c r="E36" s="54">
        <v>23.5</v>
      </c>
      <c r="F36" s="44">
        <v>3.6</v>
      </c>
      <c r="G36" s="44">
        <v>52.3</v>
      </c>
      <c r="H36" s="45">
        <v>20.6</v>
      </c>
    </row>
    <row r="37" spans="2:8" ht="15" customHeight="1" x14ac:dyDescent="0.15">
      <c r="B37" s="86"/>
      <c r="C37" s="67" t="s">
        <v>57</v>
      </c>
      <c r="D37" s="75">
        <v>1</v>
      </c>
      <c r="E37" s="55" t="s">
        <v>100</v>
      </c>
      <c r="F37" s="46">
        <v>100</v>
      </c>
      <c r="G37" s="46" t="s">
        <v>100</v>
      </c>
      <c r="H37" s="47" t="s">
        <v>100</v>
      </c>
    </row>
    <row r="38" spans="2:8" ht="15" customHeight="1" x14ac:dyDescent="0.15">
      <c r="B38" s="82" t="s">
        <v>3</v>
      </c>
      <c r="C38" s="68" t="s">
        <v>58</v>
      </c>
      <c r="D38" s="76">
        <v>6</v>
      </c>
      <c r="E38" s="53">
        <v>16.7</v>
      </c>
      <c r="F38" s="42">
        <v>16.7</v>
      </c>
      <c r="G38" s="42">
        <v>66.7</v>
      </c>
      <c r="H38" s="43" t="s">
        <v>100</v>
      </c>
    </row>
    <row r="39" spans="2:8" ht="15" customHeight="1" x14ac:dyDescent="0.15">
      <c r="B39" s="83"/>
      <c r="C39" s="66" t="s">
        <v>59</v>
      </c>
      <c r="D39" s="74">
        <v>27</v>
      </c>
      <c r="E39" s="54">
        <v>29.6</v>
      </c>
      <c r="F39" s="44">
        <v>3.7</v>
      </c>
      <c r="G39" s="44">
        <v>66.7</v>
      </c>
      <c r="H39" s="45" t="s">
        <v>100</v>
      </c>
    </row>
    <row r="40" spans="2:8" ht="15" customHeight="1" x14ac:dyDescent="0.15">
      <c r="B40" s="83"/>
      <c r="C40" s="66" t="s">
        <v>60</v>
      </c>
      <c r="D40" s="74">
        <v>41</v>
      </c>
      <c r="E40" s="54">
        <v>17.100000000000001</v>
      </c>
      <c r="F40" s="44">
        <v>4.9000000000000004</v>
      </c>
      <c r="G40" s="44">
        <v>78</v>
      </c>
      <c r="H40" s="45" t="s">
        <v>100</v>
      </c>
    </row>
    <row r="41" spans="2:8" ht="15" customHeight="1" x14ac:dyDescent="0.15">
      <c r="B41" s="83"/>
      <c r="C41" s="66" t="s">
        <v>61</v>
      </c>
      <c r="D41" s="74">
        <v>64</v>
      </c>
      <c r="E41" s="54">
        <v>18.8</v>
      </c>
      <c r="F41" s="44">
        <v>15.6</v>
      </c>
      <c r="G41" s="44">
        <v>59.4</v>
      </c>
      <c r="H41" s="45">
        <v>6.3</v>
      </c>
    </row>
    <row r="42" spans="2:8" ht="15" customHeight="1" x14ac:dyDescent="0.15">
      <c r="B42" s="83"/>
      <c r="C42" s="66" t="s">
        <v>62</v>
      </c>
      <c r="D42" s="74">
        <v>97</v>
      </c>
      <c r="E42" s="54">
        <v>29.9</v>
      </c>
      <c r="F42" s="44">
        <v>6.2</v>
      </c>
      <c r="G42" s="44">
        <v>58.8</v>
      </c>
      <c r="H42" s="45">
        <v>5.2</v>
      </c>
    </row>
    <row r="43" spans="2:8" ht="15" customHeight="1" x14ac:dyDescent="0.15">
      <c r="B43" s="83"/>
      <c r="C43" s="66" t="s">
        <v>63</v>
      </c>
      <c r="D43" s="74">
        <v>47</v>
      </c>
      <c r="E43" s="54">
        <v>38.299999999999997</v>
      </c>
      <c r="F43" s="44">
        <v>2.1</v>
      </c>
      <c r="G43" s="44">
        <v>48.9</v>
      </c>
      <c r="H43" s="45">
        <v>10.6</v>
      </c>
    </row>
    <row r="44" spans="2:8" ht="15" customHeight="1" x14ac:dyDescent="0.15">
      <c r="B44" s="83"/>
      <c r="C44" s="66" t="s">
        <v>64</v>
      </c>
      <c r="D44" s="74">
        <v>38</v>
      </c>
      <c r="E44" s="54">
        <v>31.6</v>
      </c>
      <c r="F44" s="44">
        <v>7.9</v>
      </c>
      <c r="G44" s="44">
        <v>50</v>
      </c>
      <c r="H44" s="45">
        <v>10.5</v>
      </c>
    </row>
    <row r="45" spans="2:8" ht="15" customHeight="1" x14ac:dyDescent="0.15">
      <c r="B45" s="83"/>
      <c r="C45" s="66" t="s">
        <v>65</v>
      </c>
      <c r="D45" s="74">
        <v>44</v>
      </c>
      <c r="E45" s="54">
        <v>15.9</v>
      </c>
      <c r="F45" s="44">
        <v>4.5</v>
      </c>
      <c r="G45" s="44">
        <v>54.5</v>
      </c>
      <c r="H45" s="45">
        <v>25</v>
      </c>
    </row>
    <row r="46" spans="2:8" ht="15" customHeight="1" x14ac:dyDescent="0.15">
      <c r="B46" s="86"/>
      <c r="C46" s="67" t="s">
        <v>66</v>
      </c>
      <c r="D46" s="75">
        <v>137</v>
      </c>
      <c r="E46" s="55">
        <v>10.9</v>
      </c>
      <c r="F46" s="46">
        <v>5.0999999999999996</v>
      </c>
      <c r="G46" s="46">
        <v>37.200000000000003</v>
      </c>
      <c r="H46" s="47">
        <v>46.7</v>
      </c>
    </row>
    <row r="47" spans="2:8" ht="15" customHeight="1" x14ac:dyDescent="0.15">
      <c r="B47" s="82" t="s">
        <v>4</v>
      </c>
      <c r="C47" s="68" t="s">
        <v>67</v>
      </c>
      <c r="D47" s="76">
        <v>45</v>
      </c>
      <c r="E47" s="53">
        <v>26.7</v>
      </c>
      <c r="F47" s="42">
        <v>15.6</v>
      </c>
      <c r="G47" s="42">
        <v>44.4</v>
      </c>
      <c r="H47" s="43">
        <v>13.3</v>
      </c>
    </row>
    <row r="48" spans="2:8" ht="15" customHeight="1" x14ac:dyDescent="0.15">
      <c r="B48" s="83"/>
      <c r="C48" s="66" t="s">
        <v>68</v>
      </c>
      <c r="D48" s="74">
        <v>3</v>
      </c>
      <c r="E48" s="54" t="s">
        <v>100</v>
      </c>
      <c r="F48" s="44" t="s">
        <v>100</v>
      </c>
      <c r="G48" s="44">
        <v>66.7</v>
      </c>
      <c r="H48" s="45">
        <v>33.299999999999997</v>
      </c>
    </row>
    <row r="49" spans="2:8" ht="15" customHeight="1" x14ac:dyDescent="0.15">
      <c r="B49" s="83"/>
      <c r="C49" s="66" t="s">
        <v>69</v>
      </c>
      <c r="D49" s="74">
        <v>168</v>
      </c>
      <c r="E49" s="54">
        <v>26.2</v>
      </c>
      <c r="F49" s="44">
        <v>6</v>
      </c>
      <c r="G49" s="44">
        <v>63.7</v>
      </c>
      <c r="H49" s="45">
        <v>4.2</v>
      </c>
    </row>
    <row r="50" spans="2:8" ht="15" customHeight="1" x14ac:dyDescent="0.15">
      <c r="B50" s="83"/>
      <c r="C50" s="66" t="s">
        <v>70</v>
      </c>
      <c r="D50" s="74">
        <v>74</v>
      </c>
      <c r="E50" s="54">
        <v>24.3</v>
      </c>
      <c r="F50" s="44">
        <v>4.0999999999999996</v>
      </c>
      <c r="G50" s="44">
        <v>62.2</v>
      </c>
      <c r="H50" s="45">
        <v>9.5</v>
      </c>
    </row>
    <row r="51" spans="2:8" ht="15" customHeight="1" x14ac:dyDescent="0.15">
      <c r="B51" s="83"/>
      <c r="C51" s="66" t="s">
        <v>71</v>
      </c>
      <c r="D51" s="74">
        <v>43</v>
      </c>
      <c r="E51" s="54">
        <v>23.3</v>
      </c>
      <c r="F51" s="44">
        <v>4.7</v>
      </c>
      <c r="G51" s="44">
        <v>48.8</v>
      </c>
      <c r="H51" s="45">
        <v>23.3</v>
      </c>
    </row>
    <row r="52" spans="2:8" ht="15" customHeight="1" x14ac:dyDescent="0.15">
      <c r="B52" s="83"/>
      <c r="C52" s="66" t="s">
        <v>72</v>
      </c>
      <c r="D52" s="74">
        <v>12</v>
      </c>
      <c r="E52" s="54">
        <v>33.299999999999997</v>
      </c>
      <c r="F52" s="44">
        <v>8.3000000000000007</v>
      </c>
      <c r="G52" s="44">
        <v>58.3</v>
      </c>
      <c r="H52" s="45" t="s">
        <v>100</v>
      </c>
    </row>
    <row r="53" spans="2:8" ht="15" customHeight="1" x14ac:dyDescent="0.15">
      <c r="B53" s="83"/>
      <c r="C53" s="66" t="s">
        <v>73</v>
      </c>
      <c r="D53" s="74">
        <v>140</v>
      </c>
      <c r="E53" s="54">
        <v>12.1</v>
      </c>
      <c r="F53" s="44">
        <v>6.4</v>
      </c>
      <c r="G53" s="44">
        <v>42.9</v>
      </c>
      <c r="H53" s="45">
        <v>38.6</v>
      </c>
    </row>
    <row r="54" spans="2:8" ht="15" customHeight="1" x14ac:dyDescent="0.15">
      <c r="B54" s="86"/>
      <c r="C54" s="67" t="s">
        <v>57</v>
      </c>
      <c r="D54" s="75">
        <v>15</v>
      </c>
      <c r="E54" s="55">
        <v>26.7</v>
      </c>
      <c r="F54" s="46">
        <v>6.7</v>
      </c>
      <c r="G54" s="46">
        <v>13.3</v>
      </c>
      <c r="H54" s="47">
        <v>53.3</v>
      </c>
    </row>
    <row r="55" spans="2:8" ht="15" customHeight="1" x14ac:dyDescent="0.15">
      <c r="B55" s="82" t="s">
        <v>5</v>
      </c>
      <c r="C55" s="68" t="s">
        <v>74</v>
      </c>
      <c r="D55" s="76">
        <v>111</v>
      </c>
      <c r="E55" s="53">
        <v>13.5</v>
      </c>
      <c r="F55" s="42">
        <v>10.8</v>
      </c>
      <c r="G55" s="42">
        <v>44.1</v>
      </c>
      <c r="H55" s="43">
        <v>31.5</v>
      </c>
    </row>
    <row r="56" spans="2:8" ht="15" customHeight="1" x14ac:dyDescent="0.15">
      <c r="B56" s="83"/>
      <c r="C56" s="66" t="s">
        <v>75</v>
      </c>
      <c r="D56" s="74">
        <v>172</v>
      </c>
      <c r="E56" s="54">
        <v>26.7</v>
      </c>
      <c r="F56" s="44">
        <v>3.5</v>
      </c>
      <c r="G56" s="44">
        <v>48.8</v>
      </c>
      <c r="H56" s="45">
        <v>20.9</v>
      </c>
    </row>
    <row r="57" spans="2:8" ht="15" customHeight="1" x14ac:dyDescent="0.15">
      <c r="B57" s="83"/>
      <c r="C57" s="66" t="s">
        <v>76</v>
      </c>
      <c r="D57" s="74">
        <v>119</v>
      </c>
      <c r="E57" s="54">
        <v>22.7</v>
      </c>
      <c r="F57" s="44">
        <v>6.7</v>
      </c>
      <c r="G57" s="44">
        <v>58.8</v>
      </c>
      <c r="H57" s="45">
        <v>11.8</v>
      </c>
    </row>
    <row r="58" spans="2:8" ht="15" customHeight="1" x14ac:dyDescent="0.15">
      <c r="B58" s="83"/>
      <c r="C58" s="66" t="s">
        <v>77</v>
      </c>
      <c r="D58" s="74">
        <v>65</v>
      </c>
      <c r="E58" s="54">
        <v>16.899999999999999</v>
      </c>
      <c r="F58" s="44">
        <v>6.2</v>
      </c>
      <c r="G58" s="44">
        <v>69.2</v>
      </c>
      <c r="H58" s="45">
        <v>7.7</v>
      </c>
    </row>
    <row r="59" spans="2:8" ht="15" customHeight="1" x14ac:dyDescent="0.15">
      <c r="B59" s="83"/>
      <c r="C59" s="66" t="s">
        <v>78</v>
      </c>
      <c r="D59" s="74">
        <v>19</v>
      </c>
      <c r="E59" s="54">
        <v>31.6</v>
      </c>
      <c r="F59" s="44">
        <v>10.5</v>
      </c>
      <c r="G59" s="44">
        <v>52.6</v>
      </c>
      <c r="H59" s="45">
        <v>5.3</v>
      </c>
    </row>
    <row r="60" spans="2:8" ht="15" customHeight="1" x14ac:dyDescent="0.15">
      <c r="B60" s="83"/>
      <c r="C60" s="66" t="s">
        <v>79</v>
      </c>
      <c r="D60" s="74">
        <v>5</v>
      </c>
      <c r="E60" s="54">
        <v>20</v>
      </c>
      <c r="F60" s="44" t="s">
        <v>100</v>
      </c>
      <c r="G60" s="44">
        <v>80</v>
      </c>
      <c r="H60" s="45" t="s">
        <v>100</v>
      </c>
    </row>
    <row r="61" spans="2:8" ht="15" customHeight="1" x14ac:dyDescent="0.15">
      <c r="B61" s="86"/>
      <c r="C61" s="67" t="s">
        <v>80</v>
      </c>
      <c r="D61" s="75">
        <v>5</v>
      </c>
      <c r="E61" s="55">
        <v>60</v>
      </c>
      <c r="F61" s="46" t="s">
        <v>100</v>
      </c>
      <c r="G61" s="46">
        <v>20</v>
      </c>
      <c r="H61" s="47">
        <v>20</v>
      </c>
    </row>
    <row r="62" spans="2:8" ht="15" customHeight="1" x14ac:dyDescent="0.15">
      <c r="B62" s="82" t="s">
        <v>6</v>
      </c>
      <c r="C62" s="68" t="s">
        <v>81</v>
      </c>
      <c r="D62" s="76">
        <v>32</v>
      </c>
      <c r="E62" s="53">
        <v>15.6</v>
      </c>
      <c r="F62" s="42">
        <v>6.3</v>
      </c>
      <c r="G62" s="42">
        <v>75</v>
      </c>
      <c r="H62" s="43">
        <v>3.1</v>
      </c>
    </row>
    <row r="63" spans="2:8" ht="15" customHeight="1" x14ac:dyDescent="0.15">
      <c r="B63" s="83"/>
      <c r="C63" s="66" t="s">
        <v>82</v>
      </c>
      <c r="D63" s="74">
        <v>31</v>
      </c>
      <c r="E63" s="54">
        <v>22.6</v>
      </c>
      <c r="F63" s="44">
        <v>9.6999999999999993</v>
      </c>
      <c r="G63" s="44">
        <v>61.3</v>
      </c>
      <c r="H63" s="45">
        <v>6.5</v>
      </c>
    </row>
    <row r="64" spans="2:8" ht="15" customHeight="1" x14ac:dyDescent="0.15">
      <c r="B64" s="83"/>
      <c r="C64" s="66" t="s">
        <v>83</v>
      </c>
      <c r="D64" s="74">
        <v>213</v>
      </c>
      <c r="E64" s="54">
        <v>26.3</v>
      </c>
      <c r="F64" s="44">
        <v>3.8</v>
      </c>
      <c r="G64" s="44">
        <v>58.7</v>
      </c>
      <c r="H64" s="45">
        <v>11.3</v>
      </c>
    </row>
    <row r="65" spans="2:8" ht="15" customHeight="1" x14ac:dyDescent="0.15">
      <c r="B65" s="86"/>
      <c r="C65" s="67" t="s">
        <v>84</v>
      </c>
      <c r="D65" s="75">
        <v>103</v>
      </c>
      <c r="E65" s="55">
        <v>23.3</v>
      </c>
      <c r="F65" s="46">
        <v>6.8</v>
      </c>
      <c r="G65" s="46">
        <v>40.799999999999997</v>
      </c>
      <c r="H65" s="47">
        <v>29.1</v>
      </c>
    </row>
    <row r="66" spans="2:8" ht="15" customHeight="1" x14ac:dyDescent="0.15">
      <c r="B66" s="82" t="s">
        <v>7</v>
      </c>
      <c r="C66" s="68" t="s">
        <v>85</v>
      </c>
      <c r="D66" s="76">
        <v>184</v>
      </c>
      <c r="E66" s="53">
        <v>29.9</v>
      </c>
      <c r="F66" s="42">
        <v>7.1</v>
      </c>
      <c r="G66" s="42">
        <v>43.5</v>
      </c>
      <c r="H66" s="43">
        <v>19.600000000000001</v>
      </c>
    </row>
    <row r="67" spans="2:8" ht="15" customHeight="1" x14ac:dyDescent="0.15">
      <c r="B67" s="83"/>
      <c r="C67" s="66" t="s">
        <v>86</v>
      </c>
      <c r="D67" s="74">
        <v>145</v>
      </c>
      <c r="E67" s="54">
        <v>21.4</v>
      </c>
      <c r="F67" s="44">
        <v>4.8</v>
      </c>
      <c r="G67" s="44">
        <v>57.9</v>
      </c>
      <c r="H67" s="45">
        <v>15.9</v>
      </c>
    </row>
    <row r="68" spans="2:8" ht="15" customHeight="1" x14ac:dyDescent="0.15">
      <c r="B68" s="83"/>
      <c r="C68" s="66" t="s">
        <v>87</v>
      </c>
      <c r="D68" s="74">
        <v>2</v>
      </c>
      <c r="E68" s="54">
        <v>50</v>
      </c>
      <c r="F68" s="44" t="s">
        <v>100</v>
      </c>
      <c r="G68" s="44" t="s">
        <v>100</v>
      </c>
      <c r="H68" s="45">
        <v>50</v>
      </c>
    </row>
    <row r="69" spans="2:8" ht="15" customHeight="1" x14ac:dyDescent="0.15">
      <c r="B69" s="83"/>
      <c r="C69" s="66" t="s">
        <v>88</v>
      </c>
      <c r="D69" s="74">
        <v>7</v>
      </c>
      <c r="E69" s="54">
        <v>28.6</v>
      </c>
      <c r="F69" s="44">
        <v>14.3</v>
      </c>
      <c r="G69" s="44">
        <v>28.6</v>
      </c>
      <c r="H69" s="45">
        <v>28.6</v>
      </c>
    </row>
    <row r="70" spans="2:8" ht="15" customHeight="1" x14ac:dyDescent="0.15">
      <c r="B70" s="83"/>
      <c r="C70" s="66" t="s">
        <v>89</v>
      </c>
      <c r="D70" s="74">
        <v>88</v>
      </c>
      <c r="E70" s="54">
        <v>14.8</v>
      </c>
      <c r="F70" s="44">
        <v>9.1</v>
      </c>
      <c r="G70" s="44">
        <v>65.900000000000006</v>
      </c>
      <c r="H70" s="45">
        <v>10.199999999999999</v>
      </c>
    </row>
    <row r="71" spans="2:8" ht="15" customHeight="1" x14ac:dyDescent="0.15">
      <c r="B71" s="83"/>
      <c r="C71" s="66" t="s">
        <v>90</v>
      </c>
      <c r="D71" s="74">
        <v>28</v>
      </c>
      <c r="E71" s="54">
        <v>3.6</v>
      </c>
      <c r="F71" s="44">
        <v>7.1</v>
      </c>
      <c r="G71" s="44">
        <v>46.4</v>
      </c>
      <c r="H71" s="45">
        <v>42.9</v>
      </c>
    </row>
    <row r="72" spans="2:8" ht="15" customHeight="1" x14ac:dyDescent="0.15">
      <c r="B72" s="83"/>
      <c r="C72" s="66" t="s">
        <v>91</v>
      </c>
      <c r="D72" s="74">
        <v>17</v>
      </c>
      <c r="E72" s="54" t="s">
        <v>100</v>
      </c>
      <c r="F72" s="44">
        <v>5.9</v>
      </c>
      <c r="G72" s="44">
        <v>76.5</v>
      </c>
      <c r="H72" s="45">
        <v>17.600000000000001</v>
      </c>
    </row>
    <row r="73" spans="2:8" ht="15" customHeight="1" x14ac:dyDescent="0.15">
      <c r="B73" s="83"/>
      <c r="C73" s="66" t="s">
        <v>92</v>
      </c>
      <c r="D73" s="74">
        <v>12</v>
      </c>
      <c r="E73" s="54">
        <v>8.3000000000000007</v>
      </c>
      <c r="F73" s="44" t="s">
        <v>100</v>
      </c>
      <c r="G73" s="44">
        <v>91.7</v>
      </c>
      <c r="H73" s="45" t="s">
        <v>100</v>
      </c>
    </row>
    <row r="74" spans="2:8" ht="15" customHeight="1" x14ac:dyDescent="0.15">
      <c r="B74" s="86"/>
      <c r="C74" s="67" t="s">
        <v>93</v>
      </c>
      <c r="D74" s="75">
        <v>3</v>
      </c>
      <c r="E74" s="55">
        <v>33.299999999999997</v>
      </c>
      <c r="F74" s="46" t="s">
        <v>100</v>
      </c>
      <c r="G74" s="46" t="s">
        <v>100</v>
      </c>
      <c r="H74" s="47">
        <v>66.7</v>
      </c>
    </row>
    <row r="75" spans="2:8" ht="15" customHeight="1" x14ac:dyDescent="0.15">
      <c r="B75" s="82" t="s">
        <v>8</v>
      </c>
      <c r="C75" s="68" t="s">
        <v>94</v>
      </c>
      <c r="D75" s="76">
        <v>30</v>
      </c>
      <c r="E75" s="53">
        <v>20</v>
      </c>
      <c r="F75" s="42">
        <v>3.3</v>
      </c>
      <c r="G75" s="42">
        <v>63.3</v>
      </c>
      <c r="H75" s="43">
        <v>13.3</v>
      </c>
    </row>
    <row r="76" spans="2:8" ht="15" customHeight="1" x14ac:dyDescent="0.15">
      <c r="B76" s="83"/>
      <c r="C76" s="66" t="s">
        <v>95</v>
      </c>
      <c r="D76" s="74">
        <v>92</v>
      </c>
      <c r="E76" s="54">
        <v>26.1</v>
      </c>
      <c r="F76" s="44">
        <v>6.5</v>
      </c>
      <c r="G76" s="44">
        <v>56.5</v>
      </c>
      <c r="H76" s="45">
        <v>10.9</v>
      </c>
    </row>
    <row r="77" spans="2:8" ht="15" customHeight="1" x14ac:dyDescent="0.15">
      <c r="B77" s="83"/>
      <c r="C77" s="66" t="s">
        <v>96</v>
      </c>
      <c r="D77" s="74">
        <v>217</v>
      </c>
      <c r="E77" s="54">
        <v>14.7</v>
      </c>
      <c r="F77" s="44">
        <v>6.9</v>
      </c>
      <c r="G77" s="44">
        <v>60.8</v>
      </c>
      <c r="H77" s="45">
        <v>17.5</v>
      </c>
    </row>
    <row r="78" spans="2:8" ht="15" customHeight="1" x14ac:dyDescent="0.15">
      <c r="B78" s="83"/>
      <c r="C78" s="66" t="s">
        <v>97</v>
      </c>
      <c r="D78" s="74">
        <v>65</v>
      </c>
      <c r="E78" s="54">
        <v>30.8</v>
      </c>
      <c r="F78" s="44">
        <v>4.5999999999999996</v>
      </c>
      <c r="G78" s="44">
        <v>40</v>
      </c>
      <c r="H78" s="45">
        <v>24.6</v>
      </c>
    </row>
    <row r="79" spans="2:8" ht="15" customHeight="1" x14ac:dyDescent="0.15">
      <c r="B79" s="83"/>
      <c r="C79" s="66" t="s">
        <v>98</v>
      </c>
      <c r="D79" s="74">
        <v>48</v>
      </c>
      <c r="E79" s="54">
        <v>27.1</v>
      </c>
      <c r="F79" s="44">
        <v>8.3000000000000007</v>
      </c>
      <c r="G79" s="44">
        <v>39.6</v>
      </c>
      <c r="H79" s="45">
        <v>25</v>
      </c>
    </row>
    <row r="80" spans="2:8" ht="15" customHeight="1" x14ac:dyDescent="0.15">
      <c r="B80" s="86"/>
      <c r="C80" s="67" t="s">
        <v>99</v>
      </c>
      <c r="D80" s="75">
        <v>32</v>
      </c>
      <c r="E80" s="55">
        <v>28.1</v>
      </c>
      <c r="F80" s="46">
        <v>6.3</v>
      </c>
      <c r="G80" s="46">
        <v>43.8</v>
      </c>
      <c r="H80" s="47">
        <v>21.9</v>
      </c>
    </row>
    <row r="81" spans="2:8" ht="15" customHeight="1" x14ac:dyDescent="0.15">
      <c r="B81" s="82" t="s">
        <v>9</v>
      </c>
      <c r="C81" s="68" t="s">
        <v>18</v>
      </c>
      <c r="D81" s="76">
        <v>6</v>
      </c>
      <c r="E81" s="53">
        <v>33.299999999999997</v>
      </c>
      <c r="F81" s="42" t="s">
        <v>100</v>
      </c>
      <c r="G81" s="42">
        <v>66.7</v>
      </c>
      <c r="H81" s="43" t="s">
        <v>100</v>
      </c>
    </row>
    <row r="82" spans="2:8" ht="15" customHeight="1" x14ac:dyDescent="0.15">
      <c r="B82" s="83"/>
      <c r="C82" s="66" t="s">
        <v>19</v>
      </c>
      <c r="D82" s="74">
        <v>34</v>
      </c>
      <c r="E82" s="54">
        <v>14.7</v>
      </c>
      <c r="F82" s="44">
        <v>8.8000000000000007</v>
      </c>
      <c r="G82" s="44">
        <v>67.599999999999994</v>
      </c>
      <c r="H82" s="45">
        <v>8.8000000000000007</v>
      </c>
    </row>
    <row r="83" spans="2:8" ht="15" customHeight="1" x14ac:dyDescent="0.15">
      <c r="B83" s="83"/>
      <c r="C83" s="66" t="s">
        <v>20</v>
      </c>
      <c r="D83" s="74">
        <v>35</v>
      </c>
      <c r="E83" s="54">
        <v>25.7</v>
      </c>
      <c r="F83" s="44">
        <v>2.9</v>
      </c>
      <c r="G83" s="44">
        <v>54.3</v>
      </c>
      <c r="H83" s="45">
        <v>17.100000000000001</v>
      </c>
    </row>
    <row r="84" spans="2:8" ht="15" customHeight="1" x14ac:dyDescent="0.15">
      <c r="B84" s="83"/>
      <c r="C84" s="66" t="s">
        <v>21</v>
      </c>
      <c r="D84" s="74">
        <v>75</v>
      </c>
      <c r="E84" s="54">
        <v>24</v>
      </c>
      <c r="F84" s="44">
        <v>6.7</v>
      </c>
      <c r="G84" s="44">
        <v>58.7</v>
      </c>
      <c r="H84" s="45">
        <v>10.7</v>
      </c>
    </row>
    <row r="85" spans="2:8" ht="15" customHeight="1" x14ac:dyDescent="0.15">
      <c r="B85" s="83"/>
      <c r="C85" s="66" t="s">
        <v>22</v>
      </c>
      <c r="D85" s="74">
        <v>87</v>
      </c>
      <c r="E85" s="54">
        <v>24.1</v>
      </c>
      <c r="F85" s="44">
        <v>8</v>
      </c>
      <c r="G85" s="44">
        <v>57.5</v>
      </c>
      <c r="H85" s="45">
        <v>10.3</v>
      </c>
    </row>
    <row r="86" spans="2:8" ht="15" customHeight="1" x14ac:dyDescent="0.15">
      <c r="B86" s="84"/>
      <c r="C86" s="69" t="s">
        <v>23</v>
      </c>
      <c r="D86" s="77">
        <v>269</v>
      </c>
      <c r="E86" s="56">
        <v>20.100000000000001</v>
      </c>
      <c r="F86" s="48">
        <v>6.3</v>
      </c>
      <c r="G86" s="48">
        <v>48.7</v>
      </c>
      <c r="H86" s="49">
        <v>24.9</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EBFCF-1020-4262-B66C-10FF3E3D416E}">
  <sheetPr codeName="Sheet45"/>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HYPERLINK("#目次!C"&amp;ROW(目次!$C$63),"[問17-1_⑥]")</f>
        <v>[問17-1_⑥]</v>
      </c>
    </row>
    <row r="3" spans="1:8" ht="13.5" customHeight="1" x14ac:dyDescent="0.15">
      <c r="B3" s="40" t="s">
        <v>0</v>
      </c>
    </row>
    <row r="4" spans="1:8" ht="13.5" customHeight="1" x14ac:dyDescent="0.15">
      <c r="B4" s="40" t="s">
        <v>289</v>
      </c>
    </row>
    <row r="5" spans="1:8" ht="20.25" customHeight="1" x14ac:dyDescent="0.15">
      <c r="B5" s="91"/>
      <c r="C5" s="92"/>
      <c r="D5" s="105" t="s">
        <v>601</v>
      </c>
      <c r="E5" s="107" t="s">
        <v>282</v>
      </c>
      <c r="F5" s="102" t="s">
        <v>283</v>
      </c>
      <c r="G5" s="102" t="s">
        <v>284</v>
      </c>
      <c r="H5" s="103" t="s">
        <v>570</v>
      </c>
    </row>
    <row r="6" spans="1:8" ht="97.5" customHeight="1" x14ac:dyDescent="0.15">
      <c r="B6" s="93"/>
      <c r="C6" s="94"/>
      <c r="D6" s="109"/>
      <c r="E6" s="108"/>
      <c r="F6" s="88"/>
      <c r="G6" s="88"/>
      <c r="H6" s="90"/>
    </row>
    <row r="7" spans="1:8" ht="15" customHeight="1" x14ac:dyDescent="0.15">
      <c r="B7" s="95" t="s">
        <v>640</v>
      </c>
      <c r="C7" s="96"/>
      <c r="D7" s="72">
        <v>509</v>
      </c>
      <c r="E7" s="60">
        <v>37.1</v>
      </c>
      <c r="F7" s="61">
        <v>28.5</v>
      </c>
      <c r="G7" s="61">
        <v>22.4</v>
      </c>
      <c r="H7" s="62">
        <v>12</v>
      </c>
    </row>
    <row r="8" spans="1:8" ht="15" customHeight="1" x14ac:dyDescent="0.15">
      <c r="B8" s="85" t="s">
        <v>1</v>
      </c>
      <c r="C8" s="65" t="s">
        <v>28</v>
      </c>
      <c r="D8" s="73">
        <v>1</v>
      </c>
      <c r="E8" s="57">
        <v>100</v>
      </c>
      <c r="F8" s="58" t="s">
        <v>100</v>
      </c>
      <c r="G8" s="58" t="s">
        <v>100</v>
      </c>
      <c r="H8" s="59" t="s">
        <v>100</v>
      </c>
    </row>
    <row r="9" spans="1:8" ht="15" customHeight="1" x14ac:dyDescent="0.15">
      <c r="B9" s="83"/>
      <c r="C9" s="66" t="s">
        <v>29</v>
      </c>
      <c r="D9" s="74">
        <v>13</v>
      </c>
      <c r="E9" s="54">
        <v>38.5</v>
      </c>
      <c r="F9" s="44">
        <v>23.1</v>
      </c>
      <c r="G9" s="44">
        <v>38.5</v>
      </c>
      <c r="H9" s="45" t="s">
        <v>100</v>
      </c>
    </row>
    <row r="10" spans="1:8" ht="15" customHeight="1" x14ac:dyDescent="0.15">
      <c r="B10" s="83"/>
      <c r="C10" s="66" t="s">
        <v>30</v>
      </c>
      <c r="D10" s="74">
        <v>18</v>
      </c>
      <c r="E10" s="54">
        <v>27.8</v>
      </c>
      <c r="F10" s="44">
        <v>38.9</v>
      </c>
      <c r="G10" s="44">
        <v>33.299999999999997</v>
      </c>
      <c r="H10" s="45" t="s">
        <v>100</v>
      </c>
    </row>
    <row r="11" spans="1:8" ht="15" customHeight="1" x14ac:dyDescent="0.15">
      <c r="B11" s="83"/>
      <c r="C11" s="66" t="s">
        <v>31</v>
      </c>
      <c r="D11" s="74">
        <v>26</v>
      </c>
      <c r="E11" s="54">
        <v>50</v>
      </c>
      <c r="F11" s="44">
        <v>26.9</v>
      </c>
      <c r="G11" s="44">
        <v>23.1</v>
      </c>
      <c r="H11" s="45" t="s">
        <v>100</v>
      </c>
    </row>
    <row r="12" spans="1:8" ht="15" customHeight="1" x14ac:dyDescent="0.15">
      <c r="B12" s="83"/>
      <c r="C12" s="66" t="s">
        <v>32</v>
      </c>
      <c r="D12" s="74">
        <v>38</v>
      </c>
      <c r="E12" s="54">
        <v>26.3</v>
      </c>
      <c r="F12" s="44">
        <v>44.7</v>
      </c>
      <c r="G12" s="44">
        <v>21.1</v>
      </c>
      <c r="H12" s="45">
        <v>7.9</v>
      </c>
    </row>
    <row r="13" spans="1:8" ht="15" customHeight="1" x14ac:dyDescent="0.15">
      <c r="B13" s="83"/>
      <c r="C13" s="66" t="s">
        <v>33</v>
      </c>
      <c r="D13" s="74">
        <v>26</v>
      </c>
      <c r="E13" s="54">
        <v>53.8</v>
      </c>
      <c r="F13" s="44">
        <v>26.9</v>
      </c>
      <c r="G13" s="44">
        <v>19.2</v>
      </c>
      <c r="H13" s="45" t="s">
        <v>100</v>
      </c>
    </row>
    <row r="14" spans="1:8" ht="15" customHeight="1" x14ac:dyDescent="0.15">
      <c r="B14" s="83"/>
      <c r="C14" s="66" t="s">
        <v>34</v>
      </c>
      <c r="D14" s="74">
        <v>22</v>
      </c>
      <c r="E14" s="54">
        <v>63.6</v>
      </c>
      <c r="F14" s="44">
        <v>18.2</v>
      </c>
      <c r="G14" s="44">
        <v>9.1</v>
      </c>
      <c r="H14" s="45">
        <v>9.1</v>
      </c>
    </row>
    <row r="15" spans="1:8" ht="15" customHeight="1" x14ac:dyDescent="0.15">
      <c r="B15" s="83"/>
      <c r="C15" s="66" t="s">
        <v>35</v>
      </c>
      <c r="D15" s="74">
        <v>22</v>
      </c>
      <c r="E15" s="54">
        <v>40.9</v>
      </c>
      <c r="F15" s="44">
        <v>18.2</v>
      </c>
      <c r="G15" s="44">
        <v>22.7</v>
      </c>
      <c r="H15" s="45">
        <v>18.2</v>
      </c>
    </row>
    <row r="16" spans="1:8" ht="15" customHeight="1" x14ac:dyDescent="0.15">
      <c r="B16" s="83"/>
      <c r="C16" s="66" t="s">
        <v>36</v>
      </c>
      <c r="D16" s="74">
        <v>57</v>
      </c>
      <c r="E16" s="54">
        <v>49.1</v>
      </c>
      <c r="F16" s="44">
        <v>19.3</v>
      </c>
      <c r="G16" s="44">
        <v>8.8000000000000007</v>
      </c>
      <c r="H16" s="45">
        <v>22.8</v>
      </c>
    </row>
    <row r="17" spans="2:8" ht="15" customHeight="1" x14ac:dyDescent="0.15">
      <c r="B17" s="83"/>
      <c r="C17" s="66" t="s">
        <v>37</v>
      </c>
      <c r="D17" s="74">
        <v>5</v>
      </c>
      <c r="E17" s="54">
        <v>20</v>
      </c>
      <c r="F17" s="44">
        <v>60</v>
      </c>
      <c r="G17" s="44">
        <v>20</v>
      </c>
      <c r="H17" s="45" t="s">
        <v>100</v>
      </c>
    </row>
    <row r="18" spans="2:8" ht="15" customHeight="1" x14ac:dyDescent="0.15">
      <c r="B18" s="83"/>
      <c r="C18" s="66" t="s">
        <v>38</v>
      </c>
      <c r="D18" s="74">
        <v>14</v>
      </c>
      <c r="E18" s="54">
        <v>50</v>
      </c>
      <c r="F18" s="44">
        <v>14.3</v>
      </c>
      <c r="G18" s="44">
        <v>35.700000000000003</v>
      </c>
      <c r="H18" s="45" t="s">
        <v>100</v>
      </c>
    </row>
    <row r="19" spans="2:8" ht="15" customHeight="1" x14ac:dyDescent="0.15">
      <c r="B19" s="83"/>
      <c r="C19" s="66" t="s">
        <v>39</v>
      </c>
      <c r="D19" s="74">
        <v>23</v>
      </c>
      <c r="E19" s="54">
        <v>26.1</v>
      </c>
      <c r="F19" s="44">
        <v>30.4</v>
      </c>
      <c r="G19" s="44">
        <v>43.5</v>
      </c>
      <c r="H19" s="45" t="s">
        <v>100</v>
      </c>
    </row>
    <row r="20" spans="2:8" ht="15" customHeight="1" x14ac:dyDescent="0.15">
      <c r="B20" s="83"/>
      <c r="C20" s="66" t="s">
        <v>40</v>
      </c>
      <c r="D20" s="74">
        <v>37</v>
      </c>
      <c r="E20" s="54">
        <v>21.6</v>
      </c>
      <c r="F20" s="44">
        <v>32.4</v>
      </c>
      <c r="G20" s="44">
        <v>37.799999999999997</v>
      </c>
      <c r="H20" s="45">
        <v>8.1</v>
      </c>
    </row>
    <row r="21" spans="2:8" ht="15" customHeight="1" x14ac:dyDescent="0.15">
      <c r="B21" s="83"/>
      <c r="C21" s="66" t="s">
        <v>41</v>
      </c>
      <c r="D21" s="74">
        <v>59</v>
      </c>
      <c r="E21" s="54">
        <v>33.9</v>
      </c>
      <c r="F21" s="44">
        <v>42.4</v>
      </c>
      <c r="G21" s="44">
        <v>20.3</v>
      </c>
      <c r="H21" s="45">
        <v>3.4</v>
      </c>
    </row>
    <row r="22" spans="2:8" ht="15" customHeight="1" x14ac:dyDescent="0.15">
      <c r="B22" s="83"/>
      <c r="C22" s="66" t="s">
        <v>42</v>
      </c>
      <c r="D22" s="74">
        <v>21</v>
      </c>
      <c r="E22" s="54">
        <v>33.299999999999997</v>
      </c>
      <c r="F22" s="44">
        <v>42.9</v>
      </c>
      <c r="G22" s="44">
        <v>14.3</v>
      </c>
      <c r="H22" s="45">
        <v>9.5</v>
      </c>
    </row>
    <row r="23" spans="2:8" ht="15" customHeight="1" x14ac:dyDescent="0.15">
      <c r="B23" s="83"/>
      <c r="C23" s="66" t="s">
        <v>43</v>
      </c>
      <c r="D23" s="74">
        <v>16</v>
      </c>
      <c r="E23" s="54">
        <v>43.8</v>
      </c>
      <c r="F23" s="44">
        <v>25</v>
      </c>
      <c r="G23" s="44">
        <v>31.3</v>
      </c>
      <c r="H23" s="45" t="s">
        <v>100</v>
      </c>
    </row>
    <row r="24" spans="2:8" ht="15" customHeight="1" x14ac:dyDescent="0.15">
      <c r="B24" s="83"/>
      <c r="C24" s="66" t="s">
        <v>44</v>
      </c>
      <c r="D24" s="74">
        <v>22</v>
      </c>
      <c r="E24" s="54">
        <v>45.5</v>
      </c>
      <c r="F24" s="44">
        <v>36.4</v>
      </c>
      <c r="G24" s="44">
        <v>9.1</v>
      </c>
      <c r="H24" s="45">
        <v>9.1</v>
      </c>
    </row>
    <row r="25" spans="2:8" ht="15" customHeight="1" x14ac:dyDescent="0.15">
      <c r="B25" s="83"/>
      <c r="C25" s="66" t="s">
        <v>45</v>
      </c>
      <c r="D25" s="74">
        <v>80</v>
      </c>
      <c r="E25" s="54">
        <v>26.3</v>
      </c>
      <c r="F25" s="44">
        <v>16.3</v>
      </c>
      <c r="G25" s="44">
        <v>22.5</v>
      </c>
      <c r="H25" s="45">
        <v>35</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t="s">
        <v>100</v>
      </c>
      <c r="E27" s="54" t="s">
        <v>100</v>
      </c>
      <c r="F27" s="44" t="s">
        <v>100</v>
      </c>
      <c r="G27" s="44" t="s">
        <v>100</v>
      </c>
      <c r="H27" s="45" t="s">
        <v>100</v>
      </c>
    </row>
    <row r="28" spans="2:8" ht="15" customHeight="1" x14ac:dyDescent="0.15">
      <c r="B28" s="83"/>
      <c r="C28" s="66" t="s">
        <v>48</v>
      </c>
      <c r="D28" s="74" t="s">
        <v>100</v>
      </c>
      <c r="E28" s="54" t="s">
        <v>100</v>
      </c>
      <c r="F28" s="44" t="s">
        <v>100</v>
      </c>
      <c r="G28" s="44" t="s">
        <v>100</v>
      </c>
      <c r="H28" s="45" t="s">
        <v>100</v>
      </c>
    </row>
    <row r="29" spans="2:8" ht="15" customHeight="1" x14ac:dyDescent="0.15">
      <c r="B29" s="83"/>
      <c r="C29" s="66" t="s">
        <v>49</v>
      </c>
      <c r="D29" s="74">
        <v>1</v>
      </c>
      <c r="E29" s="54" t="s">
        <v>100</v>
      </c>
      <c r="F29" s="44">
        <v>100</v>
      </c>
      <c r="G29" s="44" t="s">
        <v>100</v>
      </c>
      <c r="H29" s="45" t="s">
        <v>100</v>
      </c>
    </row>
    <row r="30" spans="2:8" ht="15" customHeight="1" x14ac:dyDescent="0.15">
      <c r="B30" s="83"/>
      <c r="C30" s="66" t="s">
        <v>50</v>
      </c>
      <c r="D30" s="74" t="s">
        <v>100</v>
      </c>
      <c r="E30" s="54" t="s">
        <v>100</v>
      </c>
      <c r="F30" s="44" t="s">
        <v>100</v>
      </c>
      <c r="G30" s="44" t="s">
        <v>100</v>
      </c>
      <c r="H30" s="45" t="s">
        <v>100</v>
      </c>
    </row>
    <row r="31" spans="2:8" ht="15" customHeight="1" x14ac:dyDescent="0.15">
      <c r="B31" s="83"/>
      <c r="C31" s="66" t="s">
        <v>51</v>
      </c>
      <c r="D31" s="74" t="s">
        <v>100</v>
      </c>
      <c r="E31" s="54" t="s">
        <v>100</v>
      </c>
      <c r="F31" s="44" t="s">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223</v>
      </c>
      <c r="E35" s="53">
        <v>44.4</v>
      </c>
      <c r="F35" s="42">
        <v>26.9</v>
      </c>
      <c r="G35" s="42">
        <v>18.8</v>
      </c>
      <c r="H35" s="43">
        <v>9.9</v>
      </c>
    </row>
    <row r="36" spans="2:8" ht="15" customHeight="1" x14ac:dyDescent="0.15">
      <c r="B36" s="83"/>
      <c r="C36" s="66" t="s">
        <v>56</v>
      </c>
      <c r="D36" s="74">
        <v>277</v>
      </c>
      <c r="E36" s="54">
        <v>31.4</v>
      </c>
      <c r="F36" s="44">
        <v>30</v>
      </c>
      <c r="G36" s="44">
        <v>25.3</v>
      </c>
      <c r="H36" s="45">
        <v>13.4</v>
      </c>
    </row>
    <row r="37" spans="2:8" ht="15" customHeight="1" x14ac:dyDescent="0.15">
      <c r="B37" s="86"/>
      <c r="C37" s="67" t="s">
        <v>57</v>
      </c>
      <c r="D37" s="75">
        <v>1</v>
      </c>
      <c r="E37" s="55" t="s">
        <v>100</v>
      </c>
      <c r="F37" s="46">
        <v>100</v>
      </c>
      <c r="G37" s="46" t="s">
        <v>100</v>
      </c>
      <c r="H37" s="47" t="s">
        <v>100</v>
      </c>
    </row>
    <row r="38" spans="2:8" ht="15" customHeight="1" x14ac:dyDescent="0.15">
      <c r="B38" s="82" t="s">
        <v>3</v>
      </c>
      <c r="C38" s="68" t="s">
        <v>58</v>
      </c>
      <c r="D38" s="76">
        <v>6</v>
      </c>
      <c r="E38" s="53">
        <v>33.299999999999997</v>
      </c>
      <c r="F38" s="42">
        <v>50</v>
      </c>
      <c r="G38" s="42">
        <v>16.7</v>
      </c>
      <c r="H38" s="43" t="s">
        <v>100</v>
      </c>
    </row>
    <row r="39" spans="2:8" ht="15" customHeight="1" x14ac:dyDescent="0.15">
      <c r="B39" s="83"/>
      <c r="C39" s="66" t="s">
        <v>59</v>
      </c>
      <c r="D39" s="74">
        <v>27</v>
      </c>
      <c r="E39" s="54">
        <v>44.4</v>
      </c>
      <c r="F39" s="44">
        <v>18.5</v>
      </c>
      <c r="G39" s="44">
        <v>37</v>
      </c>
      <c r="H39" s="45" t="s">
        <v>100</v>
      </c>
    </row>
    <row r="40" spans="2:8" ht="15" customHeight="1" x14ac:dyDescent="0.15">
      <c r="B40" s="83"/>
      <c r="C40" s="66" t="s">
        <v>60</v>
      </c>
      <c r="D40" s="74">
        <v>41</v>
      </c>
      <c r="E40" s="54">
        <v>26.8</v>
      </c>
      <c r="F40" s="44">
        <v>34.1</v>
      </c>
      <c r="G40" s="44">
        <v>39</v>
      </c>
      <c r="H40" s="45" t="s">
        <v>100</v>
      </c>
    </row>
    <row r="41" spans="2:8" ht="15" customHeight="1" x14ac:dyDescent="0.15">
      <c r="B41" s="83"/>
      <c r="C41" s="66" t="s">
        <v>61</v>
      </c>
      <c r="D41" s="74">
        <v>64</v>
      </c>
      <c r="E41" s="54">
        <v>32.799999999999997</v>
      </c>
      <c r="F41" s="44">
        <v>31.3</v>
      </c>
      <c r="G41" s="44">
        <v>31.3</v>
      </c>
      <c r="H41" s="45">
        <v>4.7</v>
      </c>
    </row>
    <row r="42" spans="2:8" ht="15" customHeight="1" x14ac:dyDescent="0.15">
      <c r="B42" s="83"/>
      <c r="C42" s="66" t="s">
        <v>62</v>
      </c>
      <c r="D42" s="74">
        <v>97</v>
      </c>
      <c r="E42" s="54">
        <v>30.9</v>
      </c>
      <c r="F42" s="44">
        <v>43.3</v>
      </c>
      <c r="G42" s="44">
        <v>20.6</v>
      </c>
      <c r="H42" s="45">
        <v>5.2</v>
      </c>
    </row>
    <row r="43" spans="2:8" ht="15" customHeight="1" x14ac:dyDescent="0.15">
      <c r="B43" s="83"/>
      <c r="C43" s="66" t="s">
        <v>63</v>
      </c>
      <c r="D43" s="74">
        <v>47</v>
      </c>
      <c r="E43" s="54">
        <v>44.7</v>
      </c>
      <c r="F43" s="44">
        <v>34</v>
      </c>
      <c r="G43" s="44">
        <v>17</v>
      </c>
      <c r="H43" s="45">
        <v>4.3</v>
      </c>
    </row>
    <row r="44" spans="2:8" ht="15" customHeight="1" x14ac:dyDescent="0.15">
      <c r="B44" s="83"/>
      <c r="C44" s="66" t="s">
        <v>64</v>
      </c>
      <c r="D44" s="74">
        <v>38</v>
      </c>
      <c r="E44" s="54">
        <v>55.3</v>
      </c>
      <c r="F44" s="44">
        <v>21.1</v>
      </c>
      <c r="G44" s="44">
        <v>18.399999999999999</v>
      </c>
      <c r="H44" s="45">
        <v>5.3</v>
      </c>
    </row>
    <row r="45" spans="2:8" ht="15" customHeight="1" x14ac:dyDescent="0.15">
      <c r="B45" s="83"/>
      <c r="C45" s="66" t="s">
        <v>65</v>
      </c>
      <c r="D45" s="74">
        <v>44</v>
      </c>
      <c r="E45" s="54">
        <v>43.2</v>
      </c>
      <c r="F45" s="44">
        <v>27.3</v>
      </c>
      <c r="G45" s="44">
        <v>15.9</v>
      </c>
      <c r="H45" s="45">
        <v>13.6</v>
      </c>
    </row>
    <row r="46" spans="2:8" ht="15" customHeight="1" x14ac:dyDescent="0.15">
      <c r="B46" s="86"/>
      <c r="C46" s="67" t="s">
        <v>66</v>
      </c>
      <c r="D46" s="75">
        <v>137</v>
      </c>
      <c r="E46" s="55">
        <v>35.799999999999997</v>
      </c>
      <c r="F46" s="46">
        <v>17.5</v>
      </c>
      <c r="G46" s="46">
        <v>16.8</v>
      </c>
      <c r="H46" s="47">
        <v>29.9</v>
      </c>
    </row>
    <row r="47" spans="2:8" ht="15" customHeight="1" x14ac:dyDescent="0.15">
      <c r="B47" s="82" t="s">
        <v>4</v>
      </c>
      <c r="C47" s="68" t="s">
        <v>67</v>
      </c>
      <c r="D47" s="76">
        <v>45</v>
      </c>
      <c r="E47" s="53">
        <v>35.6</v>
      </c>
      <c r="F47" s="42">
        <v>35.6</v>
      </c>
      <c r="G47" s="42">
        <v>15.6</v>
      </c>
      <c r="H47" s="43">
        <v>13.3</v>
      </c>
    </row>
    <row r="48" spans="2:8" ht="15" customHeight="1" x14ac:dyDescent="0.15">
      <c r="B48" s="83"/>
      <c r="C48" s="66" t="s">
        <v>68</v>
      </c>
      <c r="D48" s="74">
        <v>3</v>
      </c>
      <c r="E48" s="54">
        <v>33.299999999999997</v>
      </c>
      <c r="F48" s="44">
        <v>33.299999999999997</v>
      </c>
      <c r="G48" s="44" t="s">
        <v>100</v>
      </c>
      <c r="H48" s="45">
        <v>33.299999999999997</v>
      </c>
    </row>
    <row r="49" spans="2:8" ht="15" customHeight="1" x14ac:dyDescent="0.15">
      <c r="B49" s="83"/>
      <c r="C49" s="66" t="s">
        <v>69</v>
      </c>
      <c r="D49" s="74">
        <v>168</v>
      </c>
      <c r="E49" s="54">
        <v>35.700000000000003</v>
      </c>
      <c r="F49" s="44">
        <v>33.299999999999997</v>
      </c>
      <c r="G49" s="44">
        <v>28</v>
      </c>
      <c r="H49" s="45">
        <v>3</v>
      </c>
    </row>
    <row r="50" spans="2:8" ht="15" customHeight="1" x14ac:dyDescent="0.15">
      <c r="B50" s="83"/>
      <c r="C50" s="66" t="s">
        <v>70</v>
      </c>
      <c r="D50" s="74">
        <v>74</v>
      </c>
      <c r="E50" s="54">
        <v>37.799999999999997</v>
      </c>
      <c r="F50" s="44">
        <v>29.7</v>
      </c>
      <c r="G50" s="44">
        <v>27</v>
      </c>
      <c r="H50" s="45">
        <v>5.4</v>
      </c>
    </row>
    <row r="51" spans="2:8" ht="15" customHeight="1" x14ac:dyDescent="0.15">
      <c r="B51" s="83"/>
      <c r="C51" s="66" t="s">
        <v>71</v>
      </c>
      <c r="D51" s="74">
        <v>43</v>
      </c>
      <c r="E51" s="54">
        <v>37.200000000000003</v>
      </c>
      <c r="F51" s="44">
        <v>34.9</v>
      </c>
      <c r="G51" s="44">
        <v>16.3</v>
      </c>
      <c r="H51" s="45">
        <v>11.6</v>
      </c>
    </row>
    <row r="52" spans="2:8" ht="15" customHeight="1" x14ac:dyDescent="0.15">
      <c r="B52" s="83"/>
      <c r="C52" s="66" t="s">
        <v>72</v>
      </c>
      <c r="D52" s="74">
        <v>12</v>
      </c>
      <c r="E52" s="54">
        <v>50</v>
      </c>
      <c r="F52" s="44">
        <v>33.299999999999997</v>
      </c>
      <c r="G52" s="44">
        <v>16.7</v>
      </c>
      <c r="H52" s="45" t="s">
        <v>100</v>
      </c>
    </row>
    <row r="53" spans="2:8" ht="15" customHeight="1" x14ac:dyDescent="0.15">
      <c r="B53" s="83"/>
      <c r="C53" s="66" t="s">
        <v>73</v>
      </c>
      <c r="D53" s="74">
        <v>140</v>
      </c>
      <c r="E53" s="54">
        <v>37.1</v>
      </c>
      <c r="F53" s="44">
        <v>20</v>
      </c>
      <c r="G53" s="44">
        <v>18.600000000000001</v>
      </c>
      <c r="H53" s="45">
        <v>24.3</v>
      </c>
    </row>
    <row r="54" spans="2:8" ht="15" customHeight="1" x14ac:dyDescent="0.15">
      <c r="B54" s="86"/>
      <c r="C54" s="67" t="s">
        <v>57</v>
      </c>
      <c r="D54" s="75">
        <v>15</v>
      </c>
      <c r="E54" s="55">
        <v>46.7</v>
      </c>
      <c r="F54" s="46">
        <v>6.7</v>
      </c>
      <c r="G54" s="46">
        <v>20</v>
      </c>
      <c r="H54" s="47">
        <v>26.7</v>
      </c>
    </row>
    <row r="55" spans="2:8" ht="15" customHeight="1" x14ac:dyDescent="0.15">
      <c r="B55" s="82" t="s">
        <v>5</v>
      </c>
      <c r="C55" s="68" t="s">
        <v>74</v>
      </c>
      <c r="D55" s="76">
        <v>111</v>
      </c>
      <c r="E55" s="53">
        <v>35.1</v>
      </c>
      <c r="F55" s="42">
        <v>23.4</v>
      </c>
      <c r="G55" s="42">
        <v>22.5</v>
      </c>
      <c r="H55" s="43">
        <v>18.899999999999999</v>
      </c>
    </row>
    <row r="56" spans="2:8" ht="15" customHeight="1" x14ac:dyDescent="0.15">
      <c r="B56" s="83"/>
      <c r="C56" s="66" t="s">
        <v>75</v>
      </c>
      <c r="D56" s="74">
        <v>172</v>
      </c>
      <c r="E56" s="54">
        <v>38.4</v>
      </c>
      <c r="F56" s="44">
        <v>28.5</v>
      </c>
      <c r="G56" s="44">
        <v>19.2</v>
      </c>
      <c r="H56" s="45">
        <v>14</v>
      </c>
    </row>
    <row r="57" spans="2:8" ht="15" customHeight="1" x14ac:dyDescent="0.15">
      <c r="B57" s="83"/>
      <c r="C57" s="66" t="s">
        <v>76</v>
      </c>
      <c r="D57" s="74">
        <v>119</v>
      </c>
      <c r="E57" s="54">
        <v>34.5</v>
      </c>
      <c r="F57" s="44">
        <v>35.299999999999997</v>
      </c>
      <c r="G57" s="44">
        <v>22.7</v>
      </c>
      <c r="H57" s="45">
        <v>7.6</v>
      </c>
    </row>
    <row r="58" spans="2:8" ht="15" customHeight="1" x14ac:dyDescent="0.15">
      <c r="B58" s="83"/>
      <c r="C58" s="66" t="s">
        <v>77</v>
      </c>
      <c r="D58" s="74">
        <v>65</v>
      </c>
      <c r="E58" s="54">
        <v>38.5</v>
      </c>
      <c r="F58" s="44">
        <v>29.2</v>
      </c>
      <c r="G58" s="44">
        <v>27.7</v>
      </c>
      <c r="H58" s="45">
        <v>4.5999999999999996</v>
      </c>
    </row>
    <row r="59" spans="2:8" ht="15" customHeight="1" x14ac:dyDescent="0.15">
      <c r="B59" s="83"/>
      <c r="C59" s="66" t="s">
        <v>78</v>
      </c>
      <c r="D59" s="74">
        <v>19</v>
      </c>
      <c r="E59" s="54">
        <v>42.1</v>
      </c>
      <c r="F59" s="44">
        <v>26.3</v>
      </c>
      <c r="G59" s="44">
        <v>26.3</v>
      </c>
      <c r="H59" s="45">
        <v>5.3</v>
      </c>
    </row>
    <row r="60" spans="2:8" ht="15" customHeight="1" x14ac:dyDescent="0.15">
      <c r="B60" s="83"/>
      <c r="C60" s="66" t="s">
        <v>79</v>
      </c>
      <c r="D60" s="74">
        <v>5</v>
      </c>
      <c r="E60" s="54">
        <v>40</v>
      </c>
      <c r="F60" s="44" t="s">
        <v>100</v>
      </c>
      <c r="G60" s="44">
        <v>60</v>
      </c>
      <c r="H60" s="45" t="s">
        <v>100</v>
      </c>
    </row>
    <row r="61" spans="2:8" ht="15" customHeight="1" x14ac:dyDescent="0.15">
      <c r="B61" s="86"/>
      <c r="C61" s="67" t="s">
        <v>80</v>
      </c>
      <c r="D61" s="75">
        <v>5</v>
      </c>
      <c r="E61" s="55">
        <v>40</v>
      </c>
      <c r="F61" s="46">
        <v>20</v>
      </c>
      <c r="G61" s="46">
        <v>20</v>
      </c>
      <c r="H61" s="47">
        <v>20</v>
      </c>
    </row>
    <row r="62" spans="2:8" ht="15" customHeight="1" x14ac:dyDescent="0.15">
      <c r="B62" s="82" t="s">
        <v>6</v>
      </c>
      <c r="C62" s="68" t="s">
        <v>81</v>
      </c>
      <c r="D62" s="76">
        <v>32</v>
      </c>
      <c r="E62" s="53">
        <v>37.5</v>
      </c>
      <c r="F62" s="42">
        <v>18.8</v>
      </c>
      <c r="G62" s="42">
        <v>40.6</v>
      </c>
      <c r="H62" s="43">
        <v>3.1</v>
      </c>
    </row>
    <row r="63" spans="2:8" ht="15" customHeight="1" x14ac:dyDescent="0.15">
      <c r="B63" s="83"/>
      <c r="C63" s="66" t="s">
        <v>82</v>
      </c>
      <c r="D63" s="74">
        <v>31</v>
      </c>
      <c r="E63" s="54">
        <v>29</v>
      </c>
      <c r="F63" s="44">
        <v>32.299999999999997</v>
      </c>
      <c r="G63" s="44">
        <v>35.5</v>
      </c>
      <c r="H63" s="45">
        <v>3.2</v>
      </c>
    </row>
    <row r="64" spans="2:8" ht="15" customHeight="1" x14ac:dyDescent="0.15">
      <c r="B64" s="83"/>
      <c r="C64" s="66" t="s">
        <v>83</v>
      </c>
      <c r="D64" s="74">
        <v>213</v>
      </c>
      <c r="E64" s="54">
        <v>39</v>
      </c>
      <c r="F64" s="44">
        <v>31.9</v>
      </c>
      <c r="G64" s="44">
        <v>22.1</v>
      </c>
      <c r="H64" s="45">
        <v>7</v>
      </c>
    </row>
    <row r="65" spans="2:8" ht="15" customHeight="1" x14ac:dyDescent="0.15">
      <c r="B65" s="86"/>
      <c r="C65" s="67" t="s">
        <v>84</v>
      </c>
      <c r="D65" s="75">
        <v>103</v>
      </c>
      <c r="E65" s="55">
        <v>35</v>
      </c>
      <c r="F65" s="46">
        <v>31.1</v>
      </c>
      <c r="G65" s="46">
        <v>13.6</v>
      </c>
      <c r="H65" s="47">
        <v>20.399999999999999</v>
      </c>
    </row>
    <row r="66" spans="2:8" ht="15" customHeight="1" x14ac:dyDescent="0.15">
      <c r="B66" s="82" t="s">
        <v>7</v>
      </c>
      <c r="C66" s="68" t="s">
        <v>85</v>
      </c>
      <c r="D66" s="76">
        <v>184</v>
      </c>
      <c r="E66" s="53">
        <v>24.5</v>
      </c>
      <c r="F66" s="42">
        <v>29.9</v>
      </c>
      <c r="G66" s="42">
        <v>29.3</v>
      </c>
      <c r="H66" s="43">
        <v>16.3</v>
      </c>
    </row>
    <row r="67" spans="2:8" ht="15" customHeight="1" x14ac:dyDescent="0.15">
      <c r="B67" s="83"/>
      <c r="C67" s="66" t="s">
        <v>86</v>
      </c>
      <c r="D67" s="74">
        <v>145</v>
      </c>
      <c r="E67" s="54">
        <v>61.4</v>
      </c>
      <c r="F67" s="44">
        <v>27.6</v>
      </c>
      <c r="G67" s="44">
        <v>7.6</v>
      </c>
      <c r="H67" s="45">
        <v>3.4</v>
      </c>
    </row>
    <row r="68" spans="2:8" ht="15" customHeight="1" x14ac:dyDescent="0.15">
      <c r="B68" s="83"/>
      <c r="C68" s="66" t="s">
        <v>87</v>
      </c>
      <c r="D68" s="74">
        <v>2</v>
      </c>
      <c r="E68" s="54" t="s">
        <v>100</v>
      </c>
      <c r="F68" s="44">
        <v>50</v>
      </c>
      <c r="G68" s="44" t="s">
        <v>100</v>
      </c>
      <c r="H68" s="45">
        <v>50</v>
      </c>
    </row>
    <row r="69" spans="2:8" ht="15" customHeight="1" x14ac:dyDescent="0.15">
      <c r="B69" s="83"/>
      <c r="C69" s="66" t="s">
        <v>88</v>
      </c>
      <c r="D69" s="74">
        <v>7</v>
      </c>
      <c r="E69" s="54">
        <v>14.3</v>
      </c>
      <c r="F69" s="44">
        <v>42.9</v>
      </c>
      <c r="G69" s="44">
        <v>14.3</v>
      </c>
      <c r="H69" s="45">
        <v>28.6</v>
      </c>
    </row>
    <row r="70" spans="2:8" ht="15" customHeight="1" x14ac:dyDescent="0.15">
      <c r="B70" s="83"/>
      <c r="C70" s="66" t="s">
        <v>89</v>
      </c>
      <c r="D70" s="74">
        <v>88</v>
      </c>
      <c r="E70" s="54">
        <v>25</v>
      </c>
      <c r="F70" s="44">
        <v>27.3</v>
      </c>
      <c r="G70" s="44">
        <v>38.6</v>
      </c>
      <c r="H70" s="45">
        <v>9.1</v>
      </c>
    </row>
    <row r="71" spans="2:8" ht="15" customHeight="1" x14ac:dyDescent="0.15">
      <c r="B71" s="83"/>
      <c r="C71" s="66" t="s">
        <v>90</v>
      </c>
      <c r="D71" s="74">
        <v>28</v>
      </c>
      <c r="E71" s="54">
        <v>42.9</v>
      </c>
      <c r="F71" s="44">
        <v>28.6</v>
      </c>
      <c r="G71" s="44">
        <v>7.1</v>
      </c>
      <c r="H71" s="45">
        <v>21.4</v>
      </c>
    </row>
    <row r="72" spans="2:8" ht="15" customHeight="1" x14ac:dyDescent="0.15">
      <c r="B72" s="83"/>
      <c r="C72" s="66" t="s">
        <v>91</v>
      </c>
      <c r="D72" s="74">
        <v>17</v>
      </c>
      <c r="E72" s="54">
        <v>47.1</v>
      </c>
      <c r="F72" s="44">
        <v>23.5</v>
      </c>
      <c r="G72" s="44">
        <v>11.8</v>
      </c>
      <c r="H72" s="45">
        <v>17.600000000000001</v>
      </c>
    </row>
    <row r="73" spans="2:8" ht="15" customHeight="1" x14ac:dyDescent="0.15">
      <c r="B73" s="83"/>
      <c r="C73" s="66" t="s">
        <v>92</v>
      </c>
      <c r="D73" s="74">
        <v>12</v>
      </c>
      <c r="E73" s="54">
        <v>16.7</v>
      </c>
      <c r="F73" s="44">
        <v>41.7</v>
      </c>
      <c r="G73" s="44">
        <v>41.7</v>
      </c>
      <c r="H73" s="45" t="s">
        <v>100</v>
      </c>
    </row>
    <row r="74" spans="2:8" ht="15" customHeight="1" x14ac:dyDescent="0.15">
      <c r="B74" s="86"/>
      <c r="C74" s="67" t="s">
        <v>93</v>
      </c>
      <c r="D74" s="75">
        <v>3</v>
      </c>
      <c r="E74" s="55">
        <v>33.299999999999997</v>
      </c>
      <c r="F74" s="46" t="s">
        <v>100</v>
      </c>
      <c r="G74" s="46">
        <v>33.299999999999997</v>
      </c>
      <c r="H74" s="47">
        <v>33.299999999999997</v>
      </c>
    </row>
    <row r="75" spans="2:8" ht="15" customHeight="1" x14ac:dyDescent="0.15">
      <c r="B75" s="82" t="s">
        <v>8</v>
      </c>
      <c r="C75" s="68" t="s">
        <v>94</v>
      </c>
      <c r="D75" s="76">
        <v>30</v>
      </c>
      <c r="E75" s="53">
        <v>43.3</v>
      </c>
      <c r="F75" s="42">
        <v>23.3</v>
      </c>
      <c r="G75" s="42">
        <v>23.3</v>
      </c>
      <c r="H75" s="43">
        <v>10</v>
      </c>
    </row>
    <row r="76" spans="2:8" ht="15" customHeight="1" x14ac:dyDescent="0.15">
      <c r="B76" s="83"/>
      <c r="C76" s="66" t="s">
        <v>95</v>
      </c>
      <c r="D76" s="74">
        <v>92</v>
      </c>
      <c r="E76" s="54">
        <v>35.9</v>
      </c>
      <c r="F76" s="44">
        <v>27.2</v>
      </c>
      <c r="G76" s="44">
        <v>28.3</v>
      </c>
      <c r="H76" s="45">
        <v>8.6999999999999993</v>
      </c>
    </row>
    <row r="77" spans="2:8" ht="15" customHeight="1" x14ac:dyDescent="0.15">
      <c r="B77" s="83"/>
      <c r="C77" s="66" t="s">
        <v>96</v>
      </c>
      <c r="D77" s="74">
        <v>217</v>
      </c>
      <c r="E77" s="54">
        <v>38.700000000000003</v>
      </c>
      <c r="F77" s="44">
        <v>30.9</v>
      </c>
      <c r="G77" s="44">
        <v>20.7</v>
      </c>
      <c r="H77" s="45">
        <v>9.6999999999999993</v>
      </c>
    </row>
    <row r="78" spans="2:8" ht="15" customHeight="1" x14ac:dyDescent="0.15">
      <c r="B78" s="83"/>
      <c r="C78" s="66" t="s">
        <v>97</v>
      </c>
      <c r="D78" s="74">
        <v>65</v>
      </c>
      <c r="E78" s="54">
        <v>41.5</v>
      </c>
      <c r="F78" s="44">
        <v>24.6</v>
      </c>
      <c r="G78" s="44">
        <v>20</v>
      </c>
      <c r="H78" s="45">
        <v>13.8</v>
      </c>
    </row>
    <row r="79" spans="2:8" ht="15" customHeight="1" x14ac:dyDescent="0.15">
      <c r="B79" s="83"/>
      <c r="C79" s="66" t="s">
        <v>98</v>
      </c>
      <c r="D79" s="74">
        <v>48</v>
      </c>
      <c r="E79" s="54">
        <v>27.1</v>
      </c>
      <c r="F79" s="44">
        <v>37.5</v>
      </c>
      <c r="G79" s="44">
        <v>18.8</v>
      </c>
      <c r="H79" s="45">
        <v>16.7</v>
      </c>
    </row>
    <row r="80" spans="2:8" ht="15" customHeight="1" x14ac:dyDescent="0.15">
      <c r="B80" s="86"/>
      <c r="C80" s="67" t="s">
        <v>99</v>
      </c>
      <c r="D80" s="75">
        <v>32</v>
      </c>
      <c r="E80" s="55">
        <v>34.4</v>
      </c>
      <c r="F80" s="46">
        <v>12.5</v>
      </c>
      <c r="G80" s="46">
        <v>31.3</v>
      </c>
      <c r="H80" s="47">
        <v>21.9</v>
      </c>
    </row>
    <row r="81" spans="2:8" ht="15" customHeight="1" x14ac:dyDescent="0.15">
      <c r="B81" s="82" t="s">
        <v>9</v>
      </c>
      <c r="C81" s="68" t="s">
        <v>18</v>
      </c>
      <c r="D81" s="76">
        <v>6</v>
      </c>
      <c r="E81" s="53" t="s">
        <v>100</v>
      </c>
      <c r="F81" s="42">
        <v>33.299999999999997</v>
      </c>
      <c r="G81" s="42">
        <v>66.7</v>
      </c>
      <c r="H81" s="43" t="s">
        <v>100</v>
      </c>
    </row>
    <row r="82" spans="2:8" ht="15" customHeight="1" x14ac:dyDescent="0.15">
      <c r="B82" s="83"/>
      <c r="C82" s="66" t="s">
        <v>19</v>
      </c>
      <c r="D82" s="74">
        <v>34</v>
      </c>
      <c r="E82" s="54">
        <v>41.2</v>
      </c>
      <c r="F82" s="44">
        <v>23.5</v>
      </c>
      <c r="G82" s="44">
        <v>29.4</v>
      </c>
      <c r="H82" s="45">
        <v>5.9</v>
      </c>
    </row>
    <row r="83" spans="2:8" ht="15" customHeight="1" x14ac:dyDescent="0.15">
      <c r="B83" s="83"/>
      <c r="C83" s="66" t="s">
        <v>20</v>
      </c>
      <c r="D83" s="74">
        <v>35</v>
      </c>
      <c r="E83" s="54">
        <v>28.6</v>
      </c>
      <c r="F83" s="44">
        <v>31.4</v>
      </c>
      <c r="G83" s="44">
        <v>25.7</v>
      </c>
      <c r="H83" s="45">
        <v>14.3</v>
      </c>
    </row>
    <row r="84" spans="2:8" ht="15" customHeight="1" x14ac:dyDescent="0.15">
      <c r="B84" s="83"/>
      <c r="C84" s="66" t="s">
        <v>21</v>
      </c>
      <c r="D84" s="74">
        <v>75</v>
      </c>
      <c r="E84" s="54">
        <v>42.7</v>
      </c>
      <c r="F84" s="44">
        <v>28</v>
      </c>
      <c r="G84" s="44">
        <v>21.3</v>
      </c>
      <c r="H84" s="45">
        <v>8</v>
      </c>
    </row>
    <row r="85" spans="2:8" ht="15" customHeight="1" x14ac:dyDescent="0.15">
      <c r="B85" s="83"/>
      <c r="C85" s="66" t="s">
        <v>22</v>
      </c>
      <c r="D85" s="74">
        <v>87</v>
      </c>
      <c r="E85" s="54">
        <v>47.1</v>
      </c>
      <c r="F85" s="44">
        <v>29.9</v>
      </c>
      <c r="G85" s="44">
        <v>20.7</v>
      </c>
      <c r="H85" s="45">
        <v>2.2999999999999998</v>
      </c>
    </row>
    <row r="86" spans="2:8" ht="15" customHeight="1" x14ac:dyDescent="0.15">
      <c r="B86" s="84"/>
      <c r="C86" s="69" t="s">
        <v>23</v>
      </c>
      <c r="D86" s="77">
        <v>269</v>
      </c>
      <c r="E86" s="56">
        <v>33.799999999999997</v>
      </c>
      <c r="F86" s="48">
        <v>28.3</v>
      </c>
      <c r="G86" s="48">
        <v>21.2</v>
      </c>
      <c r="H86" s="49">
        <v>16.7</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6D1D-7D63-4A07-AAE6-D946B1E1D756}">
  <sheetPr codeName="Sheet46"/>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HYPERLINK("#目次!C"&amp;ROW(目次!$C$64),"[問17-1_⑦]")</f>
        <v>[問17-1_⑦]</v>
      </c>
    </row>
    <row r="3" spans="1:8" ht="13.5" customHeight="1" x14ac:dyDescent="0.15">
      <c r="B3" s="40" t="s">
        <v>0</v>
      </c>
    </row>
    <row r="4" spans="1:8" ht="13.5" customHeight="1" x14ac:dyDescent="0.15">
      <c r="B4" s="40" t="s">
        <v>290</v>
      </c>
    </row>
    <row r="5" spans="1:8" ht="20.25" customHeight="1" x14ac:dyDescent="0.15">
      <c r="B5" s="91"/>
      <c r="C5" s="92"/>
      <c r="D5" s="105" t="s">
        <v>601</v>
      </c>
      <c r="E5" s="107" t="s">
        <v>282</v>
      </c>
      <c r="F5" s="102" t="s">
        <v>283</v>
      </c>
      <c r="G5" s="102" t="s">
        <v>284</v>
      </c>
      <c r="H5" s="103" t="s">
        <v>570</v>
      </c>
    </row>
    <row r="6" spans="1:8" ht="97.5" customHeight="1" x14ac:dyDescent="0.15">
      <c r="B6" s="93"/>
      <c r="C6" s="94"/>
      <c r="D6" s="109"/>
      <c r="E6" s="108"/>
      <c r="F6" s="88"/>
      <c r="G6" s="88"/>
      <c r="H6" s="90"/>
    </row>
    <row r="7" spans="1:8" ht="15" customHeight="1" x14ac:dyDescent="0.15">
      <c r="B7" s="95" t="s">
        <v>640</v>
      </c>
      <c r="C7" s="96"/>
      <c r="D7" s="72">
        <v>509</v>
      </c>
      <c r="E7" s="60">
        <v>33.6</v>
      </c>
      <c r="F7" s="61">
        <v>28.3</v>
      </c>
      <c r="G7" s="61">
        <v>24.6</v>
      </c>
      <c r="H7" s="62">
        <v>13.6</v>
      </c>
    </row>
    <row r="8" spans="1:8" ht="15" customHeight="1" x14ac:dyDescent="0.15">
      <c r="B8" s="85" t="s">
        <v>1</v>
      </c>
      <c r="C8" s="65" t="s">
        <v>28</v>
      </c>
      <c r="D8" s="73">
        <v>1</v>
      </c>
      <c r="E8" s="57">
        <v>100</v>
      </c>
      <c r="F8" s="58" t="s">
        <v>100</v>
      </c>
      <c r="G8" s="58" t="s">
        <v>100</v>
      </c>
      <c r="H8" s="59" t="s">
        <v>100</v>
      </c>
    </row>
    <row r="9" spans="1:8" ht="15" customHeight="1" x14ac:dyDescent="0.15">
      <c r="B9" s="83"/>
      <c r="C9" s="66" t="s">
        <v>29</v>
      </c>
      <c r="D9" s="74">
        <v>13</v>
      </c>
      <c r="E9" s="54">
        <v>30.8</v>
      </c>
      <c r="F9" s="44">
        <v>23.1</v>
      </c>
      <c r="G9" s="44">
        <v>46.2</v>
      </c>
      <c r="H9" s="45" t="s">
        <v>100</v>
      </c>
    </row>
    <row r="10" spans="1:8" ht="15" customHeight="1" x14ac:dyDescent="0.15">
      <c r="B10" s="83"/>
      <c r="C10" s="66" t="s">
        <v>30</v>
      </c>
      <c r="D10" s="74">
        <v>18</v>
      </c>
      <c r="E10" s="54">
        <v>33.299999999999997</v>
      </c>
      <c r="F10" s="44">
        <v>22.2</v>
      </c>
      <c r="G10" s="44">
        <v>44.4</v>
      </c>
      <c r="H10" s="45" t="s">
        <v>100</v>
      </c>
    </row>
    <row r="11" spans="1:8" ht="15" customHeight="1" x14ac:dyDescent="0.15">
      <c r="B11" s="83"/>
      <c r="C11" s="66" t="s">
        <v>31</v>
      </c>
      <c r="D11" s="74">
        <v>26</v>
      </c>
      <c r="E11" s="54">
        <v>42.3</v>
      </c>
      <c r="F11" s="44">
        <v>30.8</v>
      </c>
      <c r="G11" s="44">
        <v>23.1</v>
      </c>
      <c r="H11" s="45">
        <v>3.8</v>
      </c>
    </row>
    <row r="12" spans="1:8" ht="15" customHeight="1" x14ac:dyDescent="0.15">
      <c r="B12" s="83"/>
      <c r="C12" s="66" t="s">
        <v>32</v>
      </c>
      <c r="D12" s="74">
        <v>38</v>
      </c>
      <c r="E12" s="54">
        <v>21.1</v>
      </c>
      <c r="F12" s="44">
        <v>39.5</v>
      </c>
      <c r="G12" s="44">
        <v>31.6</v>
      </c>
      <c r="H12" s="45">
        <v>7.9</v>
      </c>
    </row>
    <row r="13" spans="1:8" ht="15" customHeight="1" x14ac:dyDescent="0.15">
      <c r="B13" s="83"/>
      <c r="C13" s="66" t="s">
        <v>33</v>
      </c>
      <c r="D13" s="74">
        <v>26</v>
      </c>
      <c r="E13" s="54">
        <v>46.2</v>
      </c>
      <c r="F13" s="44">
        <v>26.9</v>
      </c>
      <c r="G13" s="44">
        <v>26.9</v>
      </c>
      <c r="H13" s="45" t="s">
        <v>100</v>
      </c>
    </row>
    <row r="14" spans="1:8" ht="15" customHeight="1" x14ac:dyDescent="0.15">
      <c r="B14" s="83"/>
      <c r="C14" s="66" t="s">
        <v>34</v>
      </c>
      <c r="D14" s="74">
        <v>22</v>
      </c>
      <c r="E14" s="54">
        <v>54.5</v>
      </c>
      <c r="F14" s="44">
        <v>18.2</v>
      </c>
      <c r="G14" s="44">
        <v>13.6</v>
      </c>
      <c r="H14" s="45">
        <v>13.6</v>
      </c>
    </row>
    <row r="15" spans="1:8" ht="15" customHeight="1" x14ac:dyDescent="0.15">
      <c r="B15" s="83"/>
      <c r="C15" s="66" t="s">
        <v>35</v>
      </c>
      <c r="D15" s="74">
        <v>22</v>
      </c>
      <c r="E15" s="54">
        <v>40.9</v>
      </c>
      <c r="F15" s="44">
        <v>18.2</v>
      </c>
      <c r="G15" s="44">
        <v>27.3</v>
      </c>
      <c r="H15" s="45">
        <v>13.6</v>
      </c>
    </row>
    <row r="16" spans="1:8" ht="15" customHeight="1" x14ac:dyDescent="0.15">
      <c r="B16" s="83"/>
      <c r="C16" s="66" t="s">
        <v>36</v>
      </c>
      <c r="D16" s="74">
        <v>57</v>
      </c>
      <c r="E16" s="54">
        <v>42.1</v>
      </c>
      <c r="F16" s="44">
        <v>19.3</v>
      </c>
      <c r="G16" s="44">
        <v>14</v>
      </c>
      <c r="H16" s="45">
        <v>24.6</v>
      </c>
    </row>
    <row r="17" spans="2:8" ht="15" customHeight="1" x14ac:dyDescent="0.15">
      <c r="B17" s="83"/>
      <c r="C17" s="66" t="s">
        <v>37</v>
      </c>
      <c r="D17" s="74">
        <v>5</v>
      </c>
      <c r="E17" s="54">
        <v>20</v>
      </c>
      <c r="F17" s="44">
        <v>60</v>
      </c>
      <c r="G17" s="44">
        <v>20</v>
      </c>
      <c r="H17" s="45" t="s">
        <v>100</v>
      </c>
    </row>
    <row r="18" spans="2:8" ht="15" customHeight="1" x14ac:dyDescent="0.15">
      <c r="B18" s="83"/>
      <c r="C18" s="66" t="s">
        <v>38</v>
      </c>
      <c r="D18" s="74">
        <v>14</v>
      </c>
      <c r="E18" s="54">
        <v>21.4</v>
      </c>
      <c r="F18" s="44">
        <v>57.1</v>
      </c>
      <c r="G18" s="44">
        <v>21.4</v>
      </c>
      <c r="H18" s="45" t="s">
        <v>100</v>
      </c>
    </row>
    <row r="19" spans="2:8" ht="15" customHeight="1" x14ac:dyDescent="0.15">
      <c r="B19" s="83"/>
      <c r="C19" s="66" t="s">
        <v>39</v>
      </c>
      <c r="D19" s="74">
        <v>23</v>
      </c>
      <c r="E19" s="54">
        <v>26.1</v>
      </c>
      <c r="F19" s="44">
        <v>39.1</v>
      </c>
      <c r="G19" s="44">
        <v>34.799999999999997</v>
      </c>
      <c r="H19" s="45" t="s">
        <v>100</v>
      </c>
    </row>
    <row r="20" spans="2:8" ht="15" customHeight="1" x14ac:dyDescent="0.15">
      <c r="B20" s="83"/>
      <c r="C20" s="66" t="s">
        <v>40</v>
      </c>
      <c r="D20" s="74">
        <v>37</v>
      </c>
      <c r="E20" s="54">
        <v>24.3</v>
      </c>
      <c r="F20" s="44">
        <v>35.1</v>
      </c>
      <c r="G20" s="44">
        <v>29.7</v>
      </c>
      <c r="H20" s="45">
        <v>10.8</v>
      </c>
    </row>
    <row r="21" spans="2:8" ht="15" customHeight="1" x14ac:dyDescent="0.15">
      <c r="B21" s="83"/>
      <c r="C21" s="66" t="s">
        <v>41</v>
      </c>
      <c r="D21" s="74">
        <v>59</v>
      </c>
      <c r="E21" s="54">
        <v>33.9</v>
      </c>
      <c r="F21" s="44">
        <v>27.1</v>
      </c>
      <c r="G21" s="44">
        <v>32.200000000000003</v>
      </c>
      <c r="H21" s="45">
        <v>6.8</v>
      </c>
    </row>
    <row r="22" spans="2:8" ht="15" customHeight="1" x14ac:dyDescent="0.15">
      <c r="B22" s="83"/>
      <c r="C22" s="66" t="s">
        <v>42</v>
      </c>
      <c r="D22" s="74">
        <v>21</v>
      </c>
      <c r="E22" s="54">
        <v>9.5</v>
      </c>
      <c r="F22" s="44">
        <v>61.9</v>
      </c>
      <c r="G22" s="44">
        <v>9.5</v>
      </c>
      <c r="H22" s="45">
        <v>19</v>
      </c>
    </row>
    <row r="23" spans="2:8" ht="15" customHeight="1" x14ac:dyDescent="0.15">
      <c r="B23" s="83"/>
      <c r="C23" s="66" t="s">
        <v>43</v>
      </c>
      <c r="D23" s="74">
        <v>16</v>
      </c>
      <c r="E23" s="54">
        <v>50</v>
      </c>
      <c r="F23" s="44">
        <v>25</v>
      </c>
      <c r="G23" s="44">
        <v>18.8</v>
      </c>
      <c r="H23" s="45">
        <v>6.3</v>
      </c>
    </row>
    <row r="24" spans="2:8" ht="15" customHeight="1" x14ac:dyDescent="0.15">
      <c r="B24" s="83"/>
      <c r="C24" s="66" t="s">
        <v>44</v>
      </c>
      <c r="D24" s="74">
        <v>22</v>
      </c>
      <c r="E24" s="54">
        <v>31.8</v>
      </c>
      <c r="F24" s="44">
        <v>31.8</v>
      </c>
      <c r="G24" s="44">
        <v>18.2</v>
      </c>
      <c r="H24" s="45">
        <v>18.2</v>
      </c>
    </row>
    <row r="25" spans="2:8" ht="15" customHeight="1" x14ac:dyDescent="0.15">
      <c r="B25" s="83"/>
      <c r="C25" s="66" t="s">
        <v>45</v>
      </c>
      <c r="D25" s="74">
        <v>80</v>
      </c>
      <c r="E25" s="54">
        <v>30</v>
      </c>
      <c r="F25" s="44">
        <v>13.8</v>
      </c>
      <c r="G25" s="44">
        <v>21.3</v>
      </c>
      <c r="H25" s="45">
        <v>35</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t="s">
        <v>100</v>
      </c>
      <c r="E27" s="54" t="s">
        <v>100</v>
      </c>
      <c r="F27" s="44" t="s">
        <v>100</v>
      </c>
      <c r="G27" s="44" t="s">
        <v>100</v>
      </c>
      <c r="H27" s="45" t="s">
        <v>100</v>
      </c>
    </row>
    <row r="28" spans="2:8" ht="15" customHeight="1" x14ac:dyDescent="0.15">
      <c r="B28" s="83"/>
      <c r="C28" s="66" t="s">
        <v>48</v>
      </c>
      <c r="D28" s="74" t="s">
        <v>100</v>
      </c>
      <c r="E28" s="54" t="s">
        <v>100</v>
      </c>
      <c r="F28" s="44" t="s">
        <v>100</v>
      </c>
      <c r="G28" s="44" t="s">
        <v>100</v>
      </c>
      <c r="H28" s="45" t="s">
        <v>100</v>
      </c>
    </row>
    <row r="29" spans="2:8" ht="15" customHeight="1" x14ac:dyDescent="0.15">
      <c r="B29" s="83"/>
      <c r="C29" s="66" t="s">
        <v>49</v>
      </c>
      <c r="D29" s="74">
        <v>1</v>
      </c>
      <c r="E29" s="54" t="s">
        <v>100</v>
      </c>
      <c r="F29" s="44" t="s">
        <v>100</v>
      </c>
      <c r="G29" s="44">
        <v>100</v>
      </c>
      <c r="H29" s="45" t="s">
        <v>100</v>
      </c>
    </row>
    <row r="30" spans="2:8" ht="15" customHeight="1" x14ac:dyDescent="0.15">
      <c r="B30" s="83"/>
      <c r="C30" s="66" t="s">
        <v>50</v>
      </c>
      <c r="D30" s="74" t="s">
        <v>100</v>
      </c>
      <c r="E30" s="54" t="s">
        <v>100</v>
      </c>
      <c r="F30" s="44" t="s">
        <v>100</v>
      </c>
      <c r="G30" s="44" t="s">
        <v>100</v>
      </c>
      <c r="H30" s="45" t="s">
        <v>100</v>
      </c>
    </row>
    <row r="31" spans="2:8" ht="15" customHeight="1" x14ac:dyDescent="0.15">
      <c r="B31" s="83"/>
      <c r="C31" s="66" t="s">
        <v>51</v>
      </c>
      <c r="D31" s="74" t="s">
        <v>100</v>
      </c>
      <c r="E31" s="54" t="s">
        <v>100</v>
      </c>
      <c r="F31" s="44" t="s">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223</v>
      </c>
      <c r="E35" s="53">
        <v>39</v>
      </c>
      <c r="F35" s="42">
        <v>25.1</v>
      </c>
      <c r="G35" s="42">
        <v>25.1</v>
      </c>
      <c r="H35" s="43">
        <v>10.8</v>
      </c>
    </row>
    <row r="36" spans="2:8" ht="15" customHeight="1" x14ac:dyDescent="0.15">
      <c r="B36" s="83"/>
      <c r="C36" s="66" t="s">
        <v>56</v>
      </c>
      <c r="D36" s="74">
        <v>277</v>
      </c>
      <c r="E36" s="54">
        <v>28.9</v>
      </c>
      <c r="F36" s="44">
        <v>30.3</v>
      </c>
      <c r="G36" s="44">
        <v>24.5</v>
      </c>
      <c r="H36" s="45">
        <v>16.2</v>
      </c>
    </row>
    <row r="37" spans="2:8" ht="15" customHeight="1" x14ac:dyDescent="0.15">
      <c r="B37" s="86"/>
      <c r="C37" s="67" t="s">
        <v>57</v>
      </c>
      <c r="D37" s="75">
        <v>1</v>
      </c>
      <c r="E37" s="55" t="s">
        <v>100</v>
      </c>
      <c r="F37" s="46" t="s">
        <v>100</v>
      </c>
      <c r="G37" s="46">
        <v>100</v>
      </c>
      <c r="H37" s="47" t="s">
        <v>100</v>
      </c>
    </row>
    <row r="38" spans="2:8" ht="15" customHeight="1" x14ac:dyDescent="0.15">
      <c r="B38" s="82" t="s">
        <v>3</v>
      </c>
      <c r="C38" s="68" t="s">
        <v>58</v>
      </c>
      <c r="D38" s="76">
        <v>6</v>
      </c>
      <c r="E38" s="53">
        <v>33.299999999999997</v>
      </c>
      <c r="F38" s="42">
        <v>50</v>
      </c>
      <c r="G38" s="42">
        <v>16.7</v>
      </c>
      <c r="H38" s="43" t="s">
        <v>100</v>
      </c>
    </row>
    <row r="39" spans="2:8" ht="15" customHeight="1" x14ac:dyDescent="0.15">
      <c r="B39" s="83"/>
      <c r="C39" s="66" t="s">
        <v>59</v>
      </c>
      <c r="D39" s="74">
        <v>27</v>
      </c>
      <c r="E39" s="54">
        <v>25.9</v>
      </c>
      <c r="F39" s="44">
        <v>40.700000000000003</v>
      </c>
      <c r="G39" s="44">
        <v>33.299999999999997</v>
      </c>
      <c r="H39" s="45" t="s">
        <v>100</v>
      </c>
    </row>
    <row r="40" spans="2:8" ht="15" customHeight="1" x14ac:dyDescent="0.15">
      <c r="B40" s="83"/>
      <c r="C40" s="66" t="s">
        <v>60</v>
      </c>
      <c r="D40" s="74">
        <v>41</v>
      </c>
      <c r="E40" s="54">
        <v>29.3</v>
      </c>
      <c r="F40" s="44">
        <v>31.7</v>
      </c>
      <c r="G40" s="44">
        <v>39</v>
      </c>
      <c r="H40" s="45" t="s">
        <v>100</v>
      </c>
    </row>
    <row r="41" spans="2:8" ht="15" customHeight="1" x14ac:dyDescent="0.15">
      <c r="B41" s="83"/>
      <c r="C41" s="66" t="s">
        <v>61</v>
      </c>
      <c r="D41" s="74">
        <v>64</v>
      </c>
      <c r="E41" s="54">
        <v>31.3</v>
      </c>
      <c r="F41" s="44">
        <v>32.799999999999997</v>
      </c>
      <c r="G41" s="44">
        <v>28.1</v>
      </c>
      <c r="H41" s="45">
        <v>7.8</v>
      </c>
    </row>
    <row r="42" spans="2:8" ht="15" customHeight="1" x14ac:dyDescent="0.15">
      <c r="B42" s="83"/>
      <c r="C42" s="66" t="s">
        <v>62</v>
      </c>
      <c r="D42" s="74">
        <v>97</v>
      </c>
      <c r="E42" s="54">
        <v>28.9</v>
      </c>
      <c r="F42" s="44">
        <v>32</v>
      </c>
      <c r="G42" s="44">
        <v>32</v>
      </c>
      <c r="H42" s="45">
        <v>7.2</v>
      </c>
    </row>
    <row r="43" spans="2:8" ht="15" customHeight="1" x14ac:dyDescent="0.15">
      <c r="B43" s="83"/>
      <c r="C43" s="66" t="s">
        <v>63</v>
      </c>
      <c r="D43" s="74">
        <v>47</v>
      </c>
      <c r="E43" s="54">
        <v>29.8</v>
      </c>
      <c r="F43" s="44">
        <v>42.6</v>
      </c>
      <c r="G43" s="44">
        <v>19.100000000000001</v>
      </c>
      <c r="H43" s="45">
        <v>8.5</v>
      </c>
    </row>
    <row r="44" spans="2:8" ht="15" customHeight="1" x14ac:dyDescent="0.15">
      <c r="B44" s="83"/>
      <c r="C44" s="66" t="s">
        <v>64</v>
      </c>
      <c r="D44" s="74">
        <v>38</v>
      </c>
      <c r="E44" s="54">
        <v>52.6</v>
      </c>
      <c r="F44" s="44">
        <v>21.1</v>
      </c>
      <c r="G44" s="44">
        <v>15.8</v>
      </c>
      <c r="H44" s="45">
        <v>10.5</v>
      </c>
    </row>
    <row r="45" spans="2:8" ht="15" customHeight="1" x14ac:dyDescent="0.15">
      <c r="B45" s="83"/>
      <c r="C45" s="66" t="s">
        <v>65</v>
      </c>
      <c r="D45" s="74">
        <v>44</v>
      </c>
      <c r="E45" s="54">
        <v>36.4</v>
      </c>
      <c r="F45" s="44">
        <v>25</v>
      </c>
      <c r="G45" s="44">
        <v>22.7</v>
      </c>
      <c r="H45" s="45">
        <v>15.9</v>
      </c>
    </row>
    <row r="46" spans="2:8" ht="15" customHeight="1" x14ac:dyDescent="0.15">
      <c r="B46" s="86"/>
      <c r="C46" s="67" t="s">
        <v>66</v>
      </c>
      <c r="D46" s="75">
        <v>137</v>
      </c>
      <c r="E46" s="55">
        <v>35</v>
      </c>
      <c r="F46" s="46">
        <v>16.100000000000001</v>
      </c>
      <c r="G46" s="46">
        <v>18.2</v>
      </c>
      <c r="H46" s="47">
        <v>30.7</v>
      </c>
    </row>
    <row r="47" spans="2:8" ht="15" customHeight="1" x14ac:dyDescent="0.15">
      <c r="B47" s="82" t="s">
        <v>4</v>
      </c>
      <c r="C47" s="68" t="s">
        <v>67</v>
      </c>
      <c r="D47" s="76">
        <v>45</v>
      </c>
      <c r="E47" s="53">
        <v>33.299999999999997</v>
      </c>
      <c r="F47" s="42">
        <v>35.6</v>
      </c>
      <c r="G47" s="42">
        <v>17.8</v>
      </c>
      <c r="H47" s="43">
        <v>13.3</v>
      </c>
    </row>
    <row r="48" spans="2:8" ht="15" customHeight="1" x14ac:dyDescent="0.15">
      <c r="B48" s="83"/>
      <c r="C48" s="66" t="s">
        <v>68</v>
      </c>
      <c r="D48" s="74">
        <v>3</v>
      </c>
      <c r="E48" s="54">
        <v>66.7</v>
      </c>
      <c r="F48" s="44">
        <v>33.299999999999997</v>
      </c>
      <c r="G48" s="44" t="s">
        <v>100</v>
      </c>
      <c r="H48" s="45" t="s">
        <v>100</v>
      </c>
    </row>
    <row r="49" spans="2:8" ht="15" customHeight="1" x14ac:dyDescent="0.15">
      <c r="B49" s="83"/>
      <c r="C49" s="66" t="s">
        <v>69</v>
      </c>
      <c r="D49" s="74">
        <v>168</v>
      </c>
      <c r="E49" s="54">
        <v>33.299999999999997</v>
      </c>
      <c r="F49" s="44">
        <v>30.4</v>
      </c>
      <c r="G49" s="44">
        <v>32.1</v>
      </c>
      <c r="H49" s="45">
        <v>4.2</v>
      </c>
    </row>
    <row r="50" spans="2:8" ht="15" customHeight="1" x14ac:dyDescent="0.15">
      <c r="B50" s="83"/>
      <c r="C50" s="66" t="s">
        <v>70</v>
      </c>
      <c r="D50" s="74">
        <v>74</v>
      </c>
      <c r="E50" s="54">
        <v>31.1</v>
      </c>
      <c r="F50" s="44">
        <v>37.799999999999997</v>
      </c>
      <c r="G50" s="44">
        <v>23</v>
      </c>
      <c r="H50" s="45">
        <v>8.1</v>
      </c>
    </row>
    <row r="51" spans="2:8" ht="15" customHeight="1" x14ac:dyDescent="0.15">
      <c r="B51" s="83"/>
      <c r="C51" s="66" t="s">
        <v>71</v>
      </c>
      <c r="D51" s="74">
        <v>43</v>
      </c>
      <c r="E51" s="54">
        <v>32.6</v>
      </c>
      <c r="F51" s="44">
        <v>30.2</v>
      </c>
      <c r="G51" s="44">
        <v>20.9</v>
      </c>
      <c r="H51" s="45">
        <v>16.3</v>
      </c>
    </row>
    <row r="52" spans="2:8" ht="15" customHeight="1" x14ac:dyDescent="0.15">
      <c r="B52" s="83"/>
      <c r="C52" s="66" t="s">
        <v>72</v>
      </c>
      <c r="D52" s="74">
        <v>12</v>
      </c>
      <c r="E52" s="54">
        <v>25</v>
      </c>
      <c r="F52" s="44">
        <v>41.7</v>
      </c>
      <c r="G52" s="44">
        <v>33.299999999999997</v>
      </c>
      <c r="H52" s="45" t="s">
        <v>100</v>
      </c>
    </row>
    <row r="53" spans="2:8" ht="15" customHeight="1" x14ac:dyDescent="0.15">
      <c r="B53" s="83"/>
      <c r="C53" s="66" t="s">
        <v>73</v>
      </c>
      <c r="D53" s="74">
        <v>140</v>
      </c>
      <c r="E53" s="54">
        <v>35.700000000000003</v>
      </c>
      <c r="F53" s="44">
        <v>15</v>
      </c>
      <c r="G53" s="44">
        <v>22.9</v>
      </c>
      <c r="H53" s="45">
        <v>26.4</v>
      </c>
    </row>
    <row r="54" spans="2:8" ht="15" customHeight="1" x14ac:dyDescent="0.15">
      <c r="B54" s="86"/>
      <c r="C54" s="67" t="s">
        <v>57</v>
      </c>
      <c r="D54" s="75">
        <v>15</v>
      </c>
      <c r="E54" s="55">
        <v>20</v>
      </c>
      <c r="F54" s="46">
        <v>33.299999999999997</v>
      </c>
      <c r="G54" s="46">
        <v>6.7</v>
      </c>
      <c r="H54" s="47">
        <v>40</v>
      </c>
    </row>
    <row r="55" spans="2:8" ht="15" customHeight="1" x14ac:dyDescent="0.15">
      <c r="B55" s="82" t="s">
        <v>5</v>
      </c>
      <c r="C55" s="68" t="s">
        <v>74</v>
      </c>
      <c r="D55" s="76">
        <v>111</v>
      </c>
      <c r="E55" s="53">
        <v>27.9</v>
      </c>
      <c r="F55" s="42">
        <v>17.100000000000001</v>
      </c>
      <c r="G55" s="42">
        <v>30.6</v>
      </c>
      <c r="H55" s="43">
        <v>24.3</v>
      </c>
    </row>
    <row r="56" spans="2:8" ht="15" customHeight="1" x14ac:dyDescent="0.15">
      <c r="B56" s="83"/>
      <c r="C56" s="66" t="s">
        <v>75</v>
      </c>
      <c r="D56" s="74">
        <v>172</v>
      </c>
      <c r="E56" s="54">
        <v>37.799999999999997</v>
      </c>
      <c r="F56" s="44">
        <v>26.7</v>
      </c>
      <c r="G56" s="44">
        <v>22.7</v>
      </c>
      <c r="H56" s="45">
        <v>12.8</v>
      </c>
    </row>
    <row r="57" spans="2:8" ht="15" customHeight="1" x14ac:dyDescent="0.15">
      <c r="B57" s="83"/>
      <c r="C57" s="66" t="s">
        <v>76</v>
      </c>
      <c r="D57" s="74">
        <v>119</v>
      </c>
      <c r="E57" s="54">
        <v>38.700000000000003</v>
      </c>
      <c r="F57" s="44">
        <v>30.3</v>
      </c>
      <c r="G57" s="44">
        <v>19.3</v>
      </c>
      <c r="H57" s="45">
        <v>11.8</v>
      </c>
    </row>
    <row r="58" spans="2:8" ht="15" customHeight="1" x14ac:dyDescent="0.15">
      <c r="B58" s="83"/>
      <c r="C58" s="66" t="s">
        <v>77</v>
      </c>
      <c r="D58" s="74">
        <v>65</v>
      </c>
      <c r="E58" s="54">
        <v>24.6</v>
      </c>
      <c r="F58" s="44">
        <v>40</v>
      </c>
      <c r="G58" s="44">
        <v>30.8</v>
      </c>
      <c r="H58" s="45">
        <v>4.5999999999999996</v>
      </c>
    </row>
    <row r="59" spans="2:8" ht="15" customHeight="1" x14ac:dyDescent="0.15">
      <c r="B59" s="83"/>
      <c r="C59" s="66" t="s">
        <v>78</v>
      </c>
      <c r="D59" s="74">
        <v>19</v>
      </c>
      <c r="E59" s="54">
        <v>15.8</v>
      </c>
      <c r="F59" s="44">
        <v>42.1</v>
      </c>
      <c r="G59" s="44">
        <v>36.799999999999997</v>
      </c>
      <c r="H59" s="45">
        <v>5.3</v>
      </c>
    </row>
    <row r="60" spans="2:8" ht="15" customHeight="1" x14ac:dyDescent="0.15">
      <c r="B60" s="83"/>
      <c r="C60" s="66" t="s">
        <v>79</v>
      </c>
      <c r="D60" s="74">
        <v>5</v>
      </c>
      <c r="E60" s="54">
        <v>40</v>
      </c>
      <c r="F60" s="44">
        <v>20</v>
      </c>
      <c r="G60" s="44">
        <v>20</v>
      </c>
      <c r="H60" s="45">
        <v>20</v>
      </c>
    </row>
    <row r="61" spans="2:8" ht="15" customHeight="1" x14ac:dyDescent="0.15">
      <c r="B61" s="86"/>
      <c r="C61" s="67" t="s">
        <v>80</v>
      </c>
      <c r="D61" s="75">
        <v>5</v>
      </c>
      <c r="E61" s="55">
        <v>40</v>
      </c>
      <c r="F61" s="46">
        <v>40</v>
      </c>
      <c r="G61" s="46">
        <v>20</v>
      </c>
      <c r="H61" s="47" t="s">
        <v>100</v>
      </c>
    </row>
    <row r="62" spans="2:8" ht="15" customHeight="1" x14ac:dyDescent="0.15">
      <c r="B62" s="82" t="s">
        <v>6</v>
      </c>
      <c r="C62" s="68" t="s">
        <v>81</v>
      </c>
      <c r="D62" s="76">
        <v>32</v>
      </c>
      <c r="E62" s="53">
        <v>18.8</v>
      </c>
      <c r="F62" s="42">
        <v>40.6</v>
      </c>
      <c r="G62" s="42">
        <v>34.4</v>
      </c>
      <c r="H62" s="43">
        <v>6.3</v>
      </c>
    </row>
    <row r="63" spans="2:8" ht="15" customHeight="1" x14ac:dyDescent="0.15">
      <c r="B63" s="83"/>
      <c r="C63" s="66" t="s">
        <v>82</v>
      </c>
      <c r="D63" s="74">
        <v>31</v>
      </c>
      <c r="E63" s="54">
        <v>22.6</v>
      </c>
      <c r="F63" s="44">
        <v>48.4</v>
      </c>
      <c r="G63" s="44">
        <v>22.6</v>
      </c>
      <c r="H63" s="45">
        <v>6.5</v>
      </c>
    </row>
    <row r="64" spans="2:8" ht="15" customHeight="1" x14ac:dyDescent="0.15">
      <c r="B64" s="83"/>
      <c r="C64" s="66" t="s">
        <v>83</v>
      </c>
      <c r="D64" s="74">
        <v>213</v>
      </c>
      <c r="E64" s="54">
        <v>33.299999999999997</v>
      </c>
      <c r="F64" s="44">
        <v>32.9</v>
      </c>
      <c r="G64" s="44">
        <v>24.9</v>
      </c>
      <c r="H64" s="45">
        <v>8.9</v>
      </c>
    </row>
    <row r="65" spans="2:8" ht="15" customHeight="1" x14ac:dyDescent="0.15">
      <c r="B65" s="86"/>
      <c r="C65" s="67" t="s">
        <v>84</v>
      </c>
      <c r="D65" s="75">
        <v>103</v>
      </c>
      <c r="E65" s="55">
        <v>45.6</v>
      </c>
      <c r="F65" s="46">
        <v>20.399999999999999</v>
      </c>
      <c r="G65" s="46">
        <v>16.5</v>
      </c>
      <c r="H65" s="47">
        <v>17.5</v>
      </c>
    </row>
    <row r="66" spans="2:8" ht="15" customHeight="1" x14ac:dyDescent="0.15">
      <c r="B66" s="82" t="s">
        <v>7</v>
      </c>
      <c r="C66" s="68" t="s">
        <v>85</v>
      </c>
      <c r="D66" s="76">
        <v>184</v>
      </c>
      <c r="E66" s="53">
        <v>28.3</v>
      </c>
      <c r="F66" s="42">
        <v>30.4</v>
      </c>
      <c r="G66" s="42">
        <v>26.1</v>
      </c>
      <c r="H66" s="43">
        <v>15.2</v>
      </c>
    </row>
    <row r="67" spans="2:8" ht="15" customHeight="1" x14ac:dyDescent="0.15">
      <c r="B67" s="83"/>
      <c r="C67" s="66" t="s">
        <v>86</v>
      </c>
      <c r="D67" s="74">
        <v>145</v>
      </c>
      <c r="E67" s="54">
        <v>40.700000000000003</v>
      </c>
      <c r="F67" s="44">
        <v>26.2</v>
      </c>
      <c r="G67" s="44">
        <v>20</v>
      </c>
      <c r="H67" s="45">
        <v>13.1</v>
      </c>
    </row>
    <row r="68" spans="2:8" ht="15" customHeight="1" x14ac:dyDescent="0.15">
      <c r="B68" s="83"/>
      <c r="C68" s="66" t="s">
        <v>87</v>
      </c>
      <c r="D68" s="74">
        <v>2</v>
      </c>
      <c r="E68" s="54">
        <v>50</v>
      </c>
      <c r="F68" s="44" t="s">
        <v>100</v>
      </c>
      <c r="G68" s="44" t="s">
        <v>100</v>
      </c>
      <c r="H68" s="45">
        <v>50</v>
      </c>
    </row>
    <row r="69" spans="2:8" ht="15" customHeight="1" x14ac:dyDescent="0.15">
      <c r="B69" s="83"/>
      <c r="C69" s="66" t="s">
        <v>88</v>
      </c>
      <c r="D69" s="74">
        <v>7</v>
      </c>
      <c r="E69" s="54">
        <v>14.3</v>
      </c>
      <c r="F69" s="44">
        <v>57.1</v>
      </c>
      <c r="G69" s="44" t="s">
        <v>100</v>
      </c>
      <c r="H69" s="45">
        <v>28.6</v>
      </c>
    </row>
    <row r="70" spans="2:8" ht="15" customHeight="1" x14ac:dyDescent="0.15">
      <c r="B70" s="83"/>
      <c r="C70" s="66" t="s">
        <v>89</v>
      </c>
      <c r="D70" s="74">
        <v>88</v>
      </c>
      <c r="E70" s="54">
        <v>31.8</v>
      </c>
      <c r="F70" s="44">
        <v>25</v>
      </c>
      <c r="G70" s="44">
        <v>36.4</v>
      </c>
      <c r="H70" s="45">
        <v>6.8</v>
      </c>
    </row>
    <row r="71" spans="2:8" ht="15" customHeight="1" x14ac:dyDescent="0.15">
      <c r="B71" s="83"/>
      <c r="C71" s="66" t="s">
        <v>90</v>
      </c>
      <c r="D71" s="74">
        <v>28</v>
      </c>
      <c r="E71" s="54">
        <v>35.700000000000003</v>
      </c>
      <c r="F71" s="44">
        <v>28.6</v>
      </c>
      <c r="G71" s="44">
        <v>14.3</v>
      </c>
      <c r="H71" s="45">
        <v>21.4</v>
      </c>
    </row>
    <row r="72" spans="2:8" ht="15" customHeight="1" x14ac:dyDescent="0.15">
      <c r="B72" s="83"/>
      <c r="C72" s="66" t="s">
        <v>91</v>
      </c>
      <c r="D72" s="74">
        <v>17</v>
      </c>
      <c r="E72" s="54">
        <v>23.5</v>
      </c>
      <c r="F72" s="44">
        <v>35.299999999999997</v>
      </c>
      <c r="G72" s="44">
        <v>29.4</v>
      </c>
      <c r="H72" s="45">
        <v>11.8</v>
      </c>
    </row>
    <row r="73" spans="2:8" ht="15" customHeight="1" x14ac:dyDescent="0.15">
      <c r="B73" s="83"/>
      <c r="C73" s="66" t="s">
        <v>92</v>
      </c>
      <c r="D73" s="74">
        <v>12</v>
      </c>
      <c r="E73" s="54">
        <v>33.299999999999997</v>
      </c>
      <c r="F73" s="44">
        <v>41.7</v>
      </c>
      <c r="G73" s="44">
        <v>25</v>
      </c>
      <c r="H73" s="45" t="s">
        <v>100</v>
      </c>
    </row>
    <row r="74" spans="2:8" ht="15" customHeight="1" x14ac:dyDescent="0.15">
      <c r="B74" s="86"/>
      <c r="C74" s="67" t="s">
        <v>93</v>
      </c>
      <c r="D74" s="75">
        <v>3</v>
      </c>
      <c r="E74" s="55">
        <v>33.299999999999997</v>
      </c>
      <c r="F74" s="46">
        <v>33.299999999999997</v>
      </c>
      <c r="G74" s="46" t="s">
        <v>100</v>
      </c>
      <c r="H74" s="47">
        <v>33.299999999999997</v>
      </c>
    </row>
    <row r="75" spans="2:8" ht="15" customHeight="1" x14ac:dyDescent="0.15">
      <c r="B75" s="82" t="s">
        <v>8</v>
      </c>
      <c r="C75" s="68" t="s">
        <v>94</v>
      </c>
      <c r="D75" s="76">
        <v>30</v>
      </c>
      <c r="E75" s="53">
        <v>43.3</v>
      </c>
      <c r="F75" s="42">
        <v>23.3</v>
      </c>
      <c r="G75" s="42">
        <v>20</v>
      </c>
      <c r="H75" s="43">
        <v>13.3</v>
      </c>
    </row>
    <row r="76" spans="2:8" ht="15" customHeight="1" x14ac:dyDescent="0.15">
      <c r="B76" s="83"/>
      <c r="C76" s="66" t="s">
        <v>95</v>
      </c>
      <c r="D76" s="74">
        <v>92</v>
      </c>
      <c r="E76" s="54">
        <v>34.799999999999997</v>
      </c>
      <c r="F76" s="44">
        <v>31.5</v>
      </c>
      <c r="G76" s="44">
        <v>22.8</v>
      </c>
      <c r="H76" s="45">
        <v>10.9</v>
      </c>
    </row>
    <row r="77" spans="2:8" ht="15" customHeight="1" x14ac:dyDescent="0.15">
      <c r="B77" s="83"/>
      <c r="C77" s="66" t="s">
        <v>96</v>
      </c>
      <c r="D77" s="74">
        <v>217</v>
      </c>
      <c r="E77" s="54">
        <v>34.1</v>
      </c>
      <c r="F77" s="44">
        <v>29</v>
      </c>
      <c r="G77" s="44">
        <v>24.4</v>
      </c>
      <c r="H77" s="45">
        <v>12.4</v>
      </c>
    </row>
    <row r="78" spans="2:8" ht="15" customHeight="1" x14ac:dyDescent="0.15">
      <c r="B78" s="83"/>
      <c r="C78" s="66" t="s">
        <v>97</v>
      </c>
      <c r="D78" s="74">
        <v>65</v>
      </c>
      <c r="E78" s="54">
        <v>26.2</v>
      </c>
      <c r="F78" s="44">
        <v>23.1</v>
      </c>
      <c r="G78" s="44">
        <v>33.799999999999997</v>
      </c>
      <c r="H78" s="45">
        <v>16.899999999999999</v>
      </c>
    </row>
    <row r="79" spans="2:8" ht="15" customHeight="1" x14ac:dyDescent="0.15">
      <c r="B79" s="83"/>
      <c r="C79" s="66" t="s">
        <v>98</v>
      </c>
      <c r="D79" s="74">
        <v>48</v>
      </c>
      <c r="E79" s="54">
        <v>31.3</v>
      </c>
      <c r="F79" s="44">
        <v>31.3</v>
      </c>
      <c r="G79" s="44">
        <v>18.8</v>
      </c>
      <c r="H79" s="45">
        <v>18.8</v>
      </c>
    </row>
    <row r="80" spans="2:8" ht="15" customHeight="1" x14ac:dyDescent="0.15">
      <c r="B80" s="86"/>
      <c r="C80" s="67" t="s">
        <v>99</v>
      </c>
      <c r="D80" s="75">
        <v>32</v>
      </c>
      <c r="E80" s="55">
        <v>28.1</v>
      </c>
      <c r="F80" s="46">
        <v>31.3</v>
      </c>
      <c r="G80" s="46">
        <v>28.1</v>
      </c>
      <c r="H80" s="47">
        <v>12.5</v>
      </c>
    </row>
    <row r="81" spans="2:8" ht="15" customHeight="1" x14ac:dyDescent="0.15">
      <c r="B81" s="82" t="s">
        <v>9</v>
      </c>
      <c r="C81" s="68" t="s">
        <v>18</v>
      </c>
      <c r="D81" s="76">
        <v>6</v>
      </c>
      <c r="E81" s="53">
        <v>16.7</v>
      </c>
      <c r="F81" s="42">
        <v>66.7</v>
      </c>
      <c r="G81" s="42">
        <v>16.7</v>
      </c>
      <c r="H81" s="43" t="s">
        <v>100</v>
      </c>
    </row>
    <row r="82" spans="2:8" ht="15" customHeight="1" x14ac:dyDescent="0.15">
      <c r="B82" s="83"/>
      <c r="C82" s="66" t="s">
        <v>19</v>
      </c>
      <c r="D82" s="74">
        <v>34</v>
      </c>
      <c r="E82" s="54">
        <v>38.200000000000003</v>
      </c>
      <c r="F82" s="44">
        <v>23.5</v>
      </c>
      <c r="G82" s="44">
        <v>32.4</v>
      </c>
      <c r="H82" s="45">
        <v>5.9</v>
      </c>
    </row>
    <row r="83" spans="2:8" ht="15" customHeight="1" x14ac:dyDescent="0.15">
      <c r="B83" s="83"/>
      <c r="C83" s="66" t="s">
        <v>20</v>
      </c>
      <c r="D83" s="74">
        <v>35</v>
      </c>
      <c r="E83" s="54">
        <v>31.4</v>
      </c>
      <c r="F83" s="44">
        <v>22.9</v>
      </c>
      <c r="G83" s="44">
        <v>28.6</v>
      </c>
      <c r="H83" s="45">
        <v>17.100000000000001</v>
      </c>
    </row>
    <row r="84" spans="2:8" ht="15" customHeight="1" x14ac:dyDescent="0.15">
      <c r="B84" s="83"/>
      <c r="C84" s="66" t="s">
        <v>21</v>
      </c>
      <c r="D84" s="74">
        <v>75</v>
      </c>
      <c r="E84" s="54">
        <v>33.299999999999997</v>
      </c>
      <c r="F84" s="44">
        <v>28</v>
      </c>
      <c r="G84" s="44">
        <v>30.7</v>
      </c>
      <c r="H84" s="45">
        <v>8</v>
      </c>
    </row>
    <row r="85" spans="2:8" ht="15" customHeight="1" x14ac:dyDescent="0.15">
      <c r="B85" s="83"/>
      <c r="C85" s="66" t="s">
        <v>22</v>
      </c>
      <c r="D85" s="74">
        <v>87</v>
      </c>
      <c r="E85" s="54">
        <v>34.5</v>
      </c>
      <c r="F85" s="44">
        <v>34.5</v>
      </c>
      <c r="G85" s="44">
        <v>21.8</v>
      </c>
      <c r="H85" s="45">
        <v>9.1999999999999993</v>
      </c>
    </row>
    <row r="86" spans="2:8" ht="15" customHeight="1" x14ac:dyDescent="0.15">
      <c r="B86" s="84"/>
      <c r="C86" s="69" t="s">
        <v>23</v>
      </c>
      <c r="D86" s="77">
        <v>269</v>
      </c>
      <c r="E86" s="56">
        <v>33.5</v>
      </c>
      <c r="F86" s="48">
        <v>27.1</v>
      </c>
      <c r="G86" s="48">
        <v>22.7</v>
      </c>
      <c r="H86" s="49">
        <v>16.7</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C9251-D982-4CEF-A6F3-47E30A7DEF0B}">
  <sheetPr codeName="Sheet47"/>
  <dimension ref="A1:I86"/>
  <sheetViews>
    <sheetView workbookViewId="0">
      <selection activeCell="A2" sqref="A2"/>
    </sheetView>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9" ht="18" customHeight="1" x14ac:dyDescent="0.15">
      <c r="A1" s="39" t="str">
        <f>HYPERLINK("#目次!A"&amp;ROW(目次!$A$1),"[目次先頭へ戻る]")</f>
        <v>[目次先頭へ戻る]</v>
      </c>
    </row>
    <row r="2" spans="1:9" ht="18" customHeight="1" x14ac:dyDescent="0.15">
      <c r="A2" s="38" t="str">
        <f>HYPERLINK("#目次!C"&amp;ROW(目次!$C$65),"[問18]")</f>
        <v>[問18]</v>
      </c>
    </row>
    <row r="3" spans="1:9" ht="13.5" customHeight="1" x14ac:dyDescent="0.15">
      <c r="B3" s="40" t="s">
        <v>0</v>
      </c>
    </row>
    <row r="4" spans="1:9" ht="13.5" customHeight="1" x14ac:dyDescent="0.15">
      <c r="B4" s="40" t="s">
        <v>291</v>
      </c>
    </row>
    <row r="5" spans="1:9" ht="20.25" customHeight="1" x14ac:dyDescent="0.15">
      <c r="B5" s="91"/>
      <c r="C5" s="92"/>
      <c r="D5" s="105" t="s">
        <v>601</v>
      </c>
      <c r="E5" s="107" t="s">
        <v>604</v>
      </c>
      <c r="F5" s="87" t="s">
        <v>292</v>
      </c>
      <c r="G5" s="87" t="s">
        <v>603</v>
      </c>
      <c r="H5" s="87" t="s">
        <v>294</v>
      </c>
      <c r="I5" s="89" t="s">
        <v>570</v>
      </c>
    </row>
    <row r="6" spans="1:9" ht="76.5" customHeight="1" x14ac:dyDescent="0.15">
      <c r="B6" s="93"/>
      <c r="C6" s="94"/>
      <c r="D6" s="106"/>
      <c r="E6" s="108"/>
      <c r="F6" s="88" t="s">
        <v>292</v>
      </c>
      <c r="G6" s="88" t="s">
        <v>293</v>
      </c>
      <c r="H6" s="88" t="s">
        <v>294</v>
      </c>
      <c r="I6" s="90" t="s">
        <v>27</v>
      </c>
    </row>
    <row r="7" spans="1:9" ht="15" customHeight="1" x14ac:dyDescent="0.15">
      <c r="B7" s="95" t="s">
        <v>17</v>
      </c>
      <c r="C7" s="96"/>
      <c r="D7" s="72">
        <v>1746</v>
      </c>
      <c r="E7" s="60">
        <v>5</v>
      </c>
      <c r="F7" s="61">
        <v>75</v>
      </c>
      <c r="G7" s="61">
        <v>3.3</v>
      </c>
      <c r="H7" s="61">
        <v>15.4</v>
      </c>
      <c r="I7" s="62">
        <v>1.4</v>
      </c>
    </row>
    <row r="8" spans="1:9" ht="15" customHeight="1" x14ac:dyDescent="0.15">
      <c r="B8" s="85" t="s">
        <v>1</v>
      </c>
      <c r="C8" s="65" t="s">
        <v>28</v>
      </c>
      <c r="D8" s="73">
        <v>13</v>
      </c>
      <c r="E8" s="57" t="s">
        <v>100</v>
      </c>
      <c r="F8" s="58">
        <v>84.6</v>
      </c>
      <c r="G8" s="58" t="s">
        <v>100</v>
      </c>
      <c r="H8" s="58">
        <v>15.4</v>
      </c>
      <c r="I8" s="59" t="s">
        <v>100</v>
      </c>
    </row>
    <row r="9" spans="1:9" ht="15" customHeight="1" x14ac:dyDescent="0.15">
      <c r="B9" s="83"/>
      <c r="C9" s="66" t="s">
        <v>29</v>
      </c>
      <c r="D9" s="74">
        <v>61</v>
      </c>
      <c r="E9" s="54">
        <v>4.9000000000000004</v>
      </c>
      <c r="F9" s="44">
        <v>77</v>
      </c>
      <c r="G9" s="44">
        <v>1.6</v>
      </c>
      <c r="H9" s="44">
        <v>14.8</v>
      </c>
      <c r="I9" s="45">
        <v>1.6</v>
      </c>
    </row>
    <row r="10" spans="1:9" ht="15" customHeight="1" x14ac:dyDescent="0.15">
      <c r="B10" s="83"/>
      <c r="C10" s="66" t="s">
        <v>30</v>
      </c>
      <c r="D10" s="74">
        <v>77</v>
      </c>
      <c r="E10" s="54">
        <v>2.6</v>
      </c>
      <c r="F10" s="44">
        <v>83.1</v>
      </c>
      <c r="G10" s="44" t="s">
        <v>100</v>
      </c>
      <c r="H10" s="44">
        <v>14.3</v>
      </c>
      <c r="I10" s="45" t="s">
        <v>100</v>
      </c>
    </row>
    <row r="11" spans="1:9" ht="15" customHeight="1" x14ac:dyDescent="0.15">
      <c r="B11" s="83"/>
      <c r="C11" s="66" t="s">
        <v>31</v>
      </c>
      <c r="D11" s="74">
        <v>105</v>
      </c>
      <c r="E11" s="54">
        <v>3.8</v>
      </c>
      <c r="F11" s="44">
        <v>77.099999999999994</v>
      </c>
      <c r="G11" s="44">
        <v>2.9</v>
      </c>
      <c r="H11" s="44">
        <v>15.2</v>
      </c>
      <c r="I11" s="45">
        <v>1</v>
      </c>
    </row>
    <row r="12" spans="1:9" ht="15" customHeight="1" x14ac:dyDescent="0.15">
      <c r="B12" s="83"/>
      <c r="C12" s="66" t="s">
        <v>32</v>
      </c>
      <c r="D12" s="74">
        <v>136</v>
      </c>
      <c r="E12" s="54">
        <v>5.9</v>
      </c>
      <c r="F12" s="44">
        <v>75</v>
      </c>
      <c r="G12" s="44">
        <v>2.9</v>
      </c>
      <c r="H12" s="44">
        <v>15.4</v>
      </c>
      <c r="I12" s="45">
        <v>0.7</v>
      </c>
    </row>
    <row r="13" spans="1:9" ht="15" customHeight="1" x14ac:dyDescent="0.15">
      <c r="B13" s="83"/>
      <c r="C13" s="66" t="s">
        <v>33</v>
      </c>
      <c r="D13" s="74">
        <v>71</v>
      </c>
      <c r="E13" s="54">
        <v>5.6</v>
      </c>
      <c r="F13" s="44">
        <v>69</v>
      </c>
      <c r="G13" s="44">
        <v>4.2</v>
      </c>
      <c r="H13" s="44">
        <v>21.1</v>
      </c>
      <c r="I13" s="45" t="s">
        <v>100</v>
      </c>
    </row>
    <row r="14" spans="1:9" ht="15" customHeight="1" x14ac:dyDescent="0.15">
      <c r="B14" s="83"/>
      <c r="C14" s="66" t="s">
        <v>34</v>
      </c>
      <c r="D14" s="74">
        <v>62</v>
      </c>
      <c r="E14" s="54">
        <v>3.2</v>
      </c>
      <c r="F14" s="44">
        <v>67.7</v>
      </c>
      <c r="G14" s="44">
        <v>6.5</v>
      </c>
      <c r="H14" s="44">
        <v>19.399999999999999</v>
      </c>
      <c r="I14" s="45">
        <v>3.2</v>
      </c>
    </row>
    <row r="15" spans="1:9" ht="15" customHeight="1" x14ac:dyDescent="0.15">
      <c r="B15" s="83"/>
      <c r="C15" s="66" t="s">
        <v>35</v>
      </c>
      <c r="D15" s="74">
        <v>62</v>
      </c>
      <c r="E15" s="54">
        <v>8.1</v>
      </c>
      <c r="F15" s="44">
        <v>59.7</v>
      </c>
      <c r="G15" s="44">
        <v>4.8</v>
      </c>
      <c r="H15" s="44">
        <v>22.6</v>
      </c>
      <c r="I15" s="45">
        <v>4.8</v>
      </c>
    </row>
    <row r="16" spans="1:9" ht="15" customHeight="1" x14ac:dyDescent="0.15">
      <c r="B16" s="83"/>
      <c r="C16" s="66" t="s">
        <v>36</v>
      </c>
      <c r="D16" s="74">
        <v>118</v>
      </c>
      <c r="E16" s="54">
        <v>5.9</v>
      </c>
      <c r="F16" s="44">
        <v>60.2</v>
      </c>
      <c r="G16" s="44">
        <v>6.8</v>
      </c>
      <c r="H16" s="44">
        <v>24.6</v>
      </c>
      <c r="I16" s="45">
        <v>2.5</v>
      </c>
    </row>
    <row r="17" spans="2:9" ht="15" customHeight="1" x14ac:dyDescent="0.15">
      <c r="B17" s="83"/>
      <c r="C17" s="66" t="s">
        <v>37</v>
      </c>
      <c r="D17" s="74">
        <v>13</v>
      </c>
      <c r="E17" s="54">
        <v>7.7</v>
      </c>
      <c r="F17" s="44">
        <v>61.5</v>
      </c>
      <c r="G17" s="44">
        <v>7.7</v>
      </c>
      <c r="H17" s="44">
        <v>23.1</v>
      </c>
      <c r="I17" s="45" t="s">
        <v>100</v>
      </c>
    </row>
    <row r="18" spans="2:9" ht="15" customHeight="1" x14ac:dyDescent="0.15">
      <c r="B18" s="83"/>
      <c r="C18" s="66" t="s">
        <v>38</v>
      </c>
      <c r="D18" s="74">
        <v>90</v>
      </c>
      <c r="E18" s="54">
        <v>4.4000000000000004</v>
      </c>
      <c r="F18" s="44">
        <v>87.8</v>
      </c>
      <c r="G18" s="44" t="s">
        <v>100</v>
      </c>
      <c r="H18" s="44">
        <v>7.8</v>
      </c>
      <c r="I18" s="45" t="s">
        <v>100</v>
      </c>
    </row>
    <row r="19" spans="2:9" ht="15" customHeight="1" x14ac:dyDescent="0.15">
      <c r="B19" s="83"/>
      <c r="C19" s="66" t="s">
        <v>39</v>
      </c>
      <c r="D19" s="74">
        <v>119</v>
      </c>
      <c r="E19" s="54">
        <v>0.8</v>
      </c>
      <c r="F19" s="44">
        <v>92.4</v>
      </c>
      <c r="G19" s="44">
        <v>2.5</v>
      </c>
      <c r="H19" s="44">
        <v>4.2</v>
      </c>
      <c r="I19" s="45" t="s">
        <v>100</v>
      </c>
    </row>
    <row r="20" spans="2:9" ht="15" customHeight="1" x14ac:dyDescent="0.15">
      <c r="B20" s="83"/>
      <c r="C20" s="66" t="s">
        <v>40</v>
      </c>
      <c r="D20" s="74">
        <v>165</v>
      </c>
      <c r="E20" s="54">
        <v>6.7</v>
      </c>
      <c r="F20" s="44">
        <v>80</v>
      </c>
      <c r="G20" s="44">
        <v>3</v>
      </c>
      <c r="H20" s="44">
        <v>10.3</v>
      </c>
      <c r="I20" s="45" t="s">
        <v>100</v>
      </c>
    </row>
    <row r="21" spans="2:9" ht="15" customHeight="1" x14ac:dyDescent="0.15">
      <c r="B21" s="83"/>
      <c r="C21" s="66" t="s">
        <v>41</v>
      </c>
      <c r="D21" s="74">
        <v>216</v>
      </c>
      <c r="E21" s="54">
        <v>4.5999999999999996</v>
      </c>
      <c r="F21" s="44">
        <v>82.4</v>
      </c>
      <c r="G21" s="44">
        <v>3.7</v>
      </c>
      <c r="H21" s="44">
        <v>9.3000000000000007</v>
      </c>
      <c r="I21" s="45" t="s">
        <v>100</v>
      </c>
    </row>
    <row r="22" spans="2:9" ht="15" customHeight="1" x14ac:dyDescent="0.15">
      <c r="B22" s="83"/>
      <c r="C22" s="66" t="s">
        <v>42</v>
      </c>
      <c r="D22" s="74">
        <v>76</v>
      </c>
      <c r="E22" s="54">
        <v>5.3</v>
      </c>
      <c r="F22" s="44">
        <v>73.7</v>
      </c>
      <c r="G22" s="44">
        <v>2.6</v>
      </c>
      <c r="H22" s="44">
        <v>17.100000000000001</v>
      </c>
      <c r="I22" s="45">
        <v>1.3</v>
      </c>
    </row>
    <row r="23" spans="2:9" ht="15" customHeight="1" x14ac:dyDescent="0.15">
      <c r="B23" s="83"/>
      <c r="C23" s="66" t="s">
        <v>43</v>
      </c>
      <c r="D23" s="74">
        <v>60</v>
      </c>
      <c r="E23" s="54">
        <v>3.3</v>
      </c>
      <c r="F23" s="44">
        <v>80</v>
      </c>
      <c r="G23" s="44" t="s">
        <v>100</v>
      </c>
      <c r="H23" s="44">
        <v>15</v>
      </c>
      <c r="I23" s="45">
        <v>1.7</v>
      </c>
    </row>
    <row r="24" spans="2:9" ht="15" customHeight="1" x14ac:dyDescent="0.15">
      <c r="B24" s="83"/>
      <c r="C24" s="66" t="s">
        <v>44</v>
      </c>
      <c r="D24" s="74">
        <v>75</v>
      </c>
      <c r="E24" s="54">
        <v>6.7</v>
      </c>
      <c r="F24" s="44">
        <v>66.7</v>
      </c>
      <c r="G24" s="44">
        <v>2.7</v>
      </c>
      <c r="H24" s="44">
        <v>22.7</v>
      </c>
      <c r="I24" s="45">
        <v>1.3</v>
      </c>
    </row>
    <row r="25" spans="2:9" ht="15" customHeight="1" x14ac:dyDescent="0.15">
      <c r="B25" s="83"/>
      <c r="C25" s="66" t="s">
        <v>45</v>
      </c>
      <c r="D25" s="74">
        <v>191</v>
      </c>
      <c r="E25" s="54">
        <v>5.8</v>
      </c>
      <c r="F25" s="44">
        <v>63.9</v>
      </c>
      <c r="G25" s="44">
        <v>4.7</v>
      </c>
      <c r="H25" s="44">
        <v>22</v>
      </c>
      <c r="I25" s="45">
        <v>3.7</v>
      </c>
    </row>
    <row r="26" spans="2:9" ht="15" customHeight="1" x14ac:dyDescent="0.15">
      <c r="B26" s="83"/>
      <c r="C26" s="66" t="s">
        <v>46</v>
      </c>
      <c r="D26" s="74" t="s">
        <v>100</v>
      </c>
      <c r="E26" s="54" t="s">
        <v>100</v>
      </c>
      <c r="F26" s="44" t="s">
        <v>100</v>
      </c>
      <c r="G26" s="44" t="s">
        <v>100</v>
      </c>
      <c r="H26" s="44" t="s">
        <v>100</v>
      </c>
      <c r="I26" s="45" t="s">
        <v>100</v>
      </c>
    </row>
    <row r="27" spans="2:9" ht="15" customHeight="1" x14ac:dyDescent="0.15">
      <c r="B27" s="83"/>
      <c r="C27" s="66" t="s">
        <v>47</v>
      </c>
      <c r="D27" s="74">
        <v>1</v>
      </c>
      <c r="E27" s="54" t="s">
        <v>100</v>
      </c>
      <c r="F27" s="44">
        <v>100</v>
      </c>
      <c r="G27" s="44" t="s">
        <v>100</v>
      </c>
      <c r="H27" s="44" t="s">
        <v>100</v>
      </c>
      <c r="I27" s="45" t="s">
        <v>100</v>
      </c>
    </row>
    <row r="28" spans="2:9" ht="15" customHeight="1" x14ac:dyDescent="0.15">
      <c r="B28" s="83"/>
      <c r="C28" s="66" t="s">
        <v>48</v>
      </c>
      <c r="D28" s="74">
        <v>2</v>
      </c>
      <c r="E28" s="54">
        <v>50</v>
      </c>
      <c r="F28" s="44">
        <v>50</v>
      </c>
      <c r="G28" s="44" t="s">
        <v>100</v>
      </c>
      <c r="H28" s="44" t="s">
        <v>100</v>
      </c>
      <c r="I28" s="45" t="s">
        <v>100</v>
      </c>
    </row>
    <row r="29" spans="2:9" ht="15" customHeight="1" x14ac:dyDescent="0.15">
      <c r="B29" s="83"/>
      <c r="C29" s="66" t="s">
        <v>49</v>
      </c>
      <c r="D29" s="74">
        <v>1</v>
      </c>
      <c r="E29" s="54" t="s">
        <v>100</v>
      </c>
      <c r="F29" s="44" t="s">
        <v>100</v>
      </c>
      <c r="G29" s="44" t="s">
        <v>100</v>
      </c>
      <c r="H29" s="44">
        <v>100</v>
      </c>
      <c r="I29" s="45" t="s">
        <v>100</v>
      </c>
    </row>
    <row r="30" spans="2:9" ht="15" customHeight="1" x14ac:dyDescent="0.15">
      <c r="B30" s="83"/>
      <c r="C30" s="66" t="s">
        <v>50</v>
      </c>
      <c r="D30" s="74">
        <v>1</v>
      </c>
      <c r="E30" s="54" t="s">
        <v>100</v>
      </c>
      <c r="F30" s="44">
        <v>100</v>
      </c>
      <c r="G30" s="44" t="s">
        <v>100</v>
      </c>
      <c r="H30" s="44" t="s">
        <v>100</v>
      </c>
      <c r="I30" s="45" t="s">
        <v>100</v>
      </c>
    </row>
    <row r="31" spans="2:9" ht="15" customHeight="1" x14ac:dyDescent="0.15">
      <c r="B31" s="83"/>
      <c r="C31" s="66" t="s">
        <v>51</v>
      </c>
      <c r="D31" s="74">
        <v>1</v>
      </c>
      <c r="E31" s="54" t="s">
        <v>100</v>
      </c>
      <c r="F31" s="44">
        <v>100</v>
      </c>
      <c r="G31" s="44" t="s">
        <v>100</v>
      </c>
      <c r="H31" s="44" t="s">
        <v>100</v>
      </c>
      <c r="I31" s="45" t="s">
        <v>100</v>
      </c>
    </row>
    <row r="32" spans="2:9" ht="15" customHeight="1" x14ac:dyDescent="0.15">
      <c r="B32" s="83"/>
      <c r="C32" s="66" t="s">
        <v>52</v>
      </c>
      <c r="D32" s="74" t="s">
        <v>100</v>
      </c>
      <c r="E32" s="54" t="s">
        <v>100</v>
      </c>
      <c r="F32" s="44" t="s">
        <v>100</v>
      </c>
      <c r="G32" s="44" t="s">
        <v>100</v>
      </c>
      <c r="H32" s="44" t="s">
        <v>100</v>
      </c>
      <c r="I32" s="45" t="s">
        <v>100</v>
      </c>
    </row>
    <row r="33" spans="2:9" ht="15" customHeight="1" x14ac:dyDescent="0.15">
      <c r="B33" s="83"/>
      <c r="C33" s="66" t="s">
        <v>53</v>
      </c>
      <c r="D33" s="74" t="s">
        <v>100</v>
      </c>
      <c r="E33" s="54" t="s">
        <v>100</v>
      </c>
      <c r="F33" s="44" t="s">
        <v>100</v>
      </c>
      <c r="G33" s="44" t="s">
        <v>100</v>
      </c>
      <c r="H33" s="44" t="s">
        <v>100</v>
      </c>
      <c r="I33" s="45" t="s">
        <v>100</v>
      </c>
    </row>
    <row r="34" spans="2:9" ht="15" customHeight="1" x14ac:dyDescent="0.15">
      <c r="B34" s="86"/>
      <c r="C34" s="67" t="s">
        <v>54</v>
      </c>
      <c r="D34" s="75" t="s">
        <v>100</v>
      </c>
      <c r="E34" s="55" t="s">
        <v>100</v>
      </c>
      <c r="F34" s="46" t="s">
        <v>100</v>
      </c>
      <c r="G34" s="46" t="s">
        <v>100</v>
      </c>
      <c r="H34" s="46" t="s">
        <v>100</v>
      </c>
      <c r="I34" s="47" t="s">
        <v>100</v>
      </c>
    </row>
    <row r="35" spans="2:9" ht="15" customHeight="1" x14ac:dyDescent="0.15">
      <c r="B35" s="82" t="s">
        <v>2</v>
      </c>
      <c r="C35" s="68" t="s">
        <v>55</v>
      </c>
      <c r="D35" s="76">
        <v>705</v>
      </c>
      <c r="E35" s="53">
        <v>5</v>
      </c>
      <c r="F35" s="42">
        <v>71.5</v>
      </c>
      <c r="G35" s="42">
        <v>3.7</v>
      </c>
      <c r="H35" s="42">
        <v>18.3</v>
      </c>
      <c r="I35" s="43">
        <v>1.6</v>
      </c>
    </row>
    <row r="36" spans="2:9" ht="15" customHeight="1" x14ac:dyDescent="0.15">
      <c r="B36" s="83"/>
      <c r="C36" s="66" t="s">
        <v>56</v>
      </c>
      <c r="D36" s="74">
        <v>1005</v>
      </c>
      <c r="E36" s="54">
        <v>4.9000000000000004</v>
      </c>
      <c r="F36" s="44">
        <v>77.900000000000006</v>
      </c>
      <c r="G36" s="44">
        <v>3</v>
      </c>
      <c r="H36" s="44">
        <v>13.2</v>
      </c>
      <c r="I36" s="45">
        <v>1</v>
      </c>
    </row>
    <row r="37" spans="2:9" ht="15" customHeight="1" x14ac:dyDescent="0.15">
      <c r="B37" s="86"/>
      <c r="C37" s="67" t="s">
        <v>57</v>
      </c>
      <c r="D37" s="75">
        <v>7</v>
      </c>
      <c r="E37" s="55">
        <v>14.3</v>
      </c>
      <c r="F37" s="46">
        <v>71.400000000000006</v>
      </c>
      <c r="G37" s="46" t="s">
        <v>100</v>
      </c>
      <c r="H37" s="46">
        <v>14.3</v>
      </c>
      <c r="I37" s="47" t="s">
        <v>100</v>
      </c>
    </row>
    <row r="38" spans="2:9" ht="15" customHeight="1" x14ac:dyDescent="0.15">
      <c r="B38" s="82" t="s">
        <v>3</v>
      </c>
      <c r="C38" s="68" t="s">
        <v>58</v>
      </c>
      <c r="D38" s="76">
        <v>26</v>
      </c>
      <c r="E38" s="53">
        <v>3.8</v>
      </c>
      <c r="F38" s="42">
        <v>73.099999999999994</v>
      </c>
      <c r="G38" s="42">
        <v>3.8</v>
      </c>
      <c r="H38" s="42">
        <v>19.2</v>
      </c>
      <c r="I38" s="43" t="s">
        <v>100</v>
      </c>
    </row>
    <row r="39" spans="2:9" ht="15" customHeight="1" x14ac:dyDescent="0.15">
      <c r="B39" s="83"/>
      <c r="C39" s="66" t="s">
        <v>59</v>
      </c>
      <c r="D39" s="74">
        <v>152</v>
      </c>
      <c r="E39" s="54">
        <v>4.5999999999999996</v>
      </c>
      <c r="F39" s="44">
        <v>83.6</v>
      </c>
      <c r="G39" s="44">
        <v>0.7</v>
      </c>
      <c r="H39" s="44">
        <v>10.5</v>
      </c>
      <c r="I39" s="45">
        <v>0.7</v>
      </c>
    </row>
    <row r="40" spans="2:9" ht="15" customHeight="1" x14ac:dyDescent="0.15">
      <c r="B40" s="83"/>
      <c r="C40" s="66" t="s">
        <v>60</v>
      </c>
      <c r="D40" s="74">
        <v>198</v>
      </c>
      <c r="E40" s="54">
        <v>2</v>
      </c>
      <c r="F40" s="44">
        <v>88.4</v>
      </c>
      <c r="G40" s="44">
        <v>1.5</v>
      </c>
      <c r="H40" s="44">
        <v>8.1</v>
      </c>
      <c r="I40" s="45" t="s">
        <v>100</v>
      </c>
    </row>
    <row r="41" spans="2:9" ht="15" customHeight="1" x14ac:dyDescent="0.15">
      <c r="B41" s="83"/>
      <c r="C41" s="66" t="s">
        <v>61</v>
      </c>
      <c r="D41" s="74">
        <v>271</v>
      </c>
      <c r="E41" s="54">
        <v>5.5</v>
      </c>
      <c r="F41" s="44">
        <v>78.599999999999994</v>
      </c>
      <c r="G41" s="44">
        <v>3</v>
      </c>
      <c r="H41" s="44">
        <v>12.5</v>
      </c>
      <c r="I41" s="45">
        <v>0.4</v>
      </c>
    </row>
    <row r="42" spans="2:9" ht="15" customHeight="1" x14ac:dyDescent="0.15">
      <c r="B42" s="83"/>
      <c r="C42" s="66" t="s">
        <v>62</v>
      </c>
      <c r="D42" s="74">
        <v>354</v>
      </c>
      <c r="E42" s="54">
        <v>5.0999999999999996</v>
      </c>
      <c r="F42" s="44">
        <v>79.7</v>
      </c>
      <c r="G42" s="44">
        <v>3.4</v>
      </c>
      <c r="H42" s="44">
        <v>11.6</v>
      </c>
      <c r="I42" s="45">
        <v>0.3</v>
      </c>
    </row>
    <row r="43" spans="2:9" ht="15" customHeight="1" x14ac:dyDescent="0.15">
      <c r="B43" s="83"/>
      <c r="C43" s="66" t="s">
        <v>63</v>
      </c>
      <c r="D43" s="74">
        <v>148</v>
      </c>
      <c r="E43" s="54">
        <v>5.4</v>
      </c>
      <c r="F43" s="44">
        <v>71.599999999999994</v>
      </c>
      <c r="G43" s="44">
        <v>3.4</v>
      </c>
      <c r="H43" s="44">
        <v>18.899999999999999</v>
      </c>
      <c r="I43" s="45">
        <v>0.7</v>
      </c>
    </row>
    <row r="44" spans="2:9" ht="15" customHeight="1" x14ac:dyDescent="0.15">
      <c r="B44" s="83"/>
      <c r="C44" s="66" t="s">
        <v>64</v>
      </c>
      <c r="D44" s="74">
        <v>122</v>
      </c>
      <c r="E44" s="54">
        <v>3.3</v>
      </c>
      <c r="F44" s="44">
        <v>73.8</v>
      </c>
      <c r="G44" s="44">
        <v>3.3</v>
      </c>
      <c r="H44" s="44">
        <v>17.2</v>
      </c>
      <c r="I44" s="45">
        <v>2.5</v>
      </c>
    </row>
    <row r="45" spans="2:9" ht="15" customHeight="1" x14ac:dyDescent="0.15">
      <c r="B45" s="83"/>
      <c r="C45" s="66" t="s">
        <v>65</v>
      </c>
      <c r="D45" s="74">
        <v>137</v>
      </c>
      <c r="E45" s="54">
        <v>7.3</v>
      </c>
      <c r="F45" s="44">
        <v>63.5</v>
      </c>
      <c r="G45" s="44">
        <v>3.6</v>
      </c>
      <c r="H45" s="44">
        <v>22.6</v>
      </c>
      <c r="I45" s="45">
        <v>2.9</v>
      </c>
    </row>
    <row r="46" spans="2:9" ht="15" customHeight="1" x14ac:dyDescent="0.15">
      <c r="B46" s="86"/>
      <c r="C46" s="67" t="s">
        <v>66</v>
      </c>
      <c r="D46" s="75">
        <v>310</v>
      </c>
      <c r="E46" s="55">
        <v>5.8</v>
      </c>
      <c r="F46" s="46">
        <v>62.3</v>
      </c>
      <c r="G46" s="46">
        <v>5.5</v>
      </c>
      <c r="H46" s="46">
        <v>23.2</v>
      </c>
      <c r="I46" s="47">
        <v>3.2</v>
      </c>
    </row>
    <row r="47" spans="2:9" ht="15" customHeight="1" x14ac:dyDescent="0.15">
      <c r="B47" s="82" t="s">
        <v>4</v>
      </c>
      <c r="C47" s="68" t="s">
        <v>67</v>
      </c>
      <c r="D47" s="76">
        <v>126</v>
      </c>
      <c r="E47" s="53">
        <v>3.2</v>
      </c>
      <c r="F47" s="42">
        <v>68.3</v>
      </c>
      <c r="G47" s="42">
        <v>5.6</v>
      </c>
      <c r="H47" s="42">
        <v>20.6</v>
      </c>
      <c r="I47" s="43">
        <v>2.4</v>
      </c>
    </row>
    <row r="48" spans="2:9" ht="15" customHeight="1" x14ac:dyDescent="0.15">
      <c r="B48" s="83"/>
      <c r="C48" s="66" t="s">
        <v>68</v>
      </c>
      <c r="D48" s="74">
        <v>11</v>
      </c>
      <c r="E48" s="54">
        <v>18.2</v>
      </c>
      <c r="F48" s="44">
        <v>72.7</v>
      </c>
      <c r="G48" s="44" t="s">
        <v>100</v>
      </c>
      <c r="H48" s="44">
        <v>9.1</v>
      </c>
      <c r="I48" s="45" t="s">
        <v>100</v>
      </c>
    </row>
    <row r="49" spans="2:9" ht="15" customHeight="1" x14ac:dyDescent="0.15">
      <c r="B49" s="83"/>
      <c r="C49" s="66" t="s">
        <v>69</v>
      </c>
      <c r="D49" s="74">
        <v>695</v>
      </c>
      <c r="E49" s="54">
        <v>5</v>
      </c>
      <c r="F49" s="44">
        <v>81.3</v>
      </c>
      <c r="G49" s="44">
        <v>2.9</v>
      </c>
      <c r="H49" s="44">
        <v>10.8</v>
      </c>
      <c r="I49" s="45" t="s">
        <v>100</v>
      </c>
    </row>
    <row r="50" spans="2:9" ht="15" customHeight="1" x14ac:dyDescent="0.15">
      <c r="B50" s="83"/>
      <c r="C50" s="66" t="s">
        <v>70</v>
      </c>
      <c r="D50" s="74">
        <v>268</v>
      </c>
      <c r="E50" s="54">
        <v>3.4</v>
      </c>
      <c r="F50" s="44">
        <v>78.7</v>
      </c>
      <c r="G50" s="44">
        <v>2.2000000000000002</v>
      </c>
      <c r="H50" s="44">
        <v>15.3</v>
      </c>
      <c r="I50" s="45">
        <v>0.4</v>
      </c>
    </row>
    <row r="51" spans="2:9" ht="15" customHeight="1" x14ac:dyDescent="0.15">
      <c r="B51" s="83"/>
      <c r="C51" s="66" t="s">
        <v>71</v>
      </c>
      <c r="D51" s="74">
        <v>184</v>
      </c>
      <c r="E51" s="54">
        <v>7.1</v>
      </c>
      <c r="F51" s="44">
        <v>76.599999999999994</v>
      </c>
      <c r="G51" s="44">
        <v>2.7</v>
      </c>
      <c r="H51" s="44">
        <v>12.5</v>
      </c>
      <c r="I51" s="45">
        <v>1.1000000000000001</v>
      </c>
    </row>
    <row r="52" spans="2:9" ht="15" customHeight="1" x14ac:dyDescent="0.15">
      <c r="B52" s="83"/>
      <c r="C52" s="66" t="s">
        <v>72</v>
      </c>
      <c r="D52" s="74">
        <v>49</v>
      </c>
      <c r="E52" s="54">
        <v>2</v>
      </c>
      <c r="F52" s="44">
        <v>75.5</v>
      </c>
      <c r="G52" s="44">
        <v>2</v>
      </c>
      <c r="H52" s="44">
        <v>20.399999999999999</v>
      </c>
      <c r="I52" s="45" t="s">
        <v>100</v>
      </c>
    </row>
    <row r="53" spans="2:9" ht="15" customHeight="1" x14ac:dyDescent="0.15">
      <c r="B53" s="83"/>
      <c r="C53" s="66" t="s">
        <v>73</v>
      </c>
      <c r="D53" s="74">
        <v>343</v>
      </c>
      <c r="E53" s="54">
        <v>5.5</v>
      </c>
      <c r="F53" s="44">
        <v>65.3</v>
      </c>
      <c r="G53" s="44">
        <v>3.8</v>
      </c>
      <c r="H53" s="44">
        <v>22.2</v>
      </c>
      <c r="I53" s="45">
        <v>3.2</v>
      </c>
    </row>
    <row r="54" spans="2:9" ht="15" customHeight="1" x14ac:dyDescent="0.15">
      <c r="B54" s="86"/>
      <c r="C54" s="67" t="s">
        <v>57</v>
      </c>
      <c r="D54" s="75">
        <v>35</v>
      </c>
      <c r="E54" s="55">
        <v>2.9</v>
      </c>
      <c r="F54" s="46">
        <v>48.6</v>
      </c>
      <c r="G54" s="46">
        <v>8.6</v>
      </c>
      <c r="H54" s="46">
        <v>31.4</v>
      </c>
      <c r="I54" s="47">
        <v>8.6</v>
      </c>
    </row>
    <row r="55" spans="2:9" ht="15" customHeight="1" x14ac:dyDescent="0.15">
      <c r="B55" s="82" t="s">
        <v>5</v>
      </c>
      <c r="C55" s="68" t="s">
        <v>74</v>
      </c>
      <c r="D55" s="76">
        <v>318</v>
      </c>
      <c r="E55" s="53">
        <v>6</v>
      </c>
      <c r="F55" s="42">
        <v>68.2</v>
      </c>
      <c r="G55" s="42">
        <v>3.8</v>
      </c>
      <c r="H55" s="42">
        <v>20.100000000000001</v>
      </c>
      <c r="I55" s="43">
        <v>1.9</v>
      </c>
    </row>
    <row r="56" spans="2:9" ht="15" customHeight="1" x14ac:dyDescent="0.15">
      <c r="B56" s="83"/>
      <c r="C56" s="66" t="s">
        <v>75</v>
      </c>
      <c r="D56" s="74">
        <v>526</v>
      </c>
      <c r="E56" s="54">
        <v>4.5999999999999996</v>
      </c>
      <c r="F56" s="44">
        <v>73.8</v>
      </c>
      <c r="G56" s="44">
        <v>3.2</v>
      </c>
      <c r="H56" s="44">
        <v>16.7</v>
      </c>
      <c r="I56" s="45">
        <v>1.7</v>
      </c>
    </row>
    <row r="57" spans="2:9" ht="15" customHeight="1" x14ac:dyDescent="0.15">
      <c r="B57" s="83"/>
      <c r="C57" s="66" t="s">
        <v>76</v>
      </c>
      <c r="D57" s="74">
        <v>419</v>
      </c>
      <c r="E57" s="54">
        <v>3.8</v>
      </c>
      <c r="F57" s="44">
        <v>79.5</v>
      </c>
      <c r="G57" s="44">
        <v>3.6</v>
      </c>
      <c r="H57" s="44">
        <v>12.4</v>
      </c>
      <c r="I57" s="45">
        <v>0.7</v>
      </c>
    </row>
    <row r="58" spans="2:9" ht="15" customHeight="1" x14ac:dyDescent="0.15">
      <c r="B58" s="83"/>
      <c r="C58" s="66" t="s">
        <v>77</v>
      </c>
      <c r="D58" s="74">
        <v>320</v>
      </c>
      <c r="E58" s="54">
        <v>4.7</v>
      </c>
      <c r="F58" s="44">
        <v>81.900000000000006</v>
      </c>
      <c r="G58" s="44">
        <v>2.2000000000000002</v>
      </c>
      <c r="H58" s="44">
        <v>11.3</v>
      </c>
      <c r="I58" s="45" t="s">
        <v>100</v>
      </c>
    </row>
    <row r="59" spans="2:9" ht="15" customHeight="1" x14ac:dyDescent="0.15">
      <c r="B59" s="83"/>
      <c r="C59" s="66" t="s">
        <v>78</v>
      </c>
      <c r="D59" s="74">
        <v>83</v>
      </c>
      <c r="E59" s="54">
        <v>9.6</v>
      </c>
      <c r="F59" s="44">
        <v>68.7</v>
      </c>
      <c r="G59" s="44">
        <v>3.6</v>
      </c>
      <c r="H59" s="44">
        <v>14.5</v>
      </c>
      <c r="I59" s="45">
        <v>3.6</v>
      </c>
    </row>
    <row r="60" spans="2:9" ht="15" customHeight="1" x14ac:dyDescent="0.15">
      <c r="B60" s="83"/>
      <c r="C60" s="66" t="s">
        <v>79</v>
      </c>
      <c r="D60" s="74">
        <v>29</v>
      </c>
      <c r="E60" s="54">
        <v>6.9</v>
      </c>
      <c r="F60" s="44">
        <v>72.400000000000006</v>
      </c>
      <c r="G60" s="44">
        <v>3.4</v>
      </c>
      <c r="H60" s="44">
        <v>17.2</v>
      </c>
      <c r="I60" s="45" t="s">
        <v>100</v>
      </c>
    </row>
    <row r="61" spans="2:9" ht="15" customHeight="1" x14ac:dyDescent="0.15">
      <c r="B61" s="86"/>
      <c r="C61" s="67" t="s">
        <v>80</v>
      </c>
      <c r="D61" s="75">
        <v>14</v>
      </c>
      <c r="E61" s="55">
        <v>7.1</v>
      </c>
      <c r="F61" s="46">
        <v>64.3</v>
      </c>
      <c r="G61" s="46" t="s">
        <v>100</v>
      </c>
      <c r="H61" s="46">
        <v>28.6</v>
      </c>
      <c r="I61" s="47" t="s">
        <v>100</v>
      </c>
    </row>
    <row r="62" spans="2:9" ht="15" customHeight="1" x14ac:dyDescent="0.15">
      <c r="B62" s="82" t="s">
        <v>6</v>
      </c>
      <c r="C62" s="68" t="s">
        <v>81</v>
      </c>
      <c r="D62" s="76">
        <v>162</v>
      </c>
      <c r="E62" s="53">
        <v>4.3</v>
      </c>
      <c r="F62" s="42">
        <v>84</v>
      </c>
      <c r="G62" s="42">
        <v>3.7</v>
      </c>
      <c r="H62" s="42">
        <v>8</v>
      </c>
      <c r="I62" s="43" t="s">
        <v>100</v>
      </c>
    </row>
    <row r="63" spans="2:9" ht="15" customHeight="1" x14ac:dyDescent="0.15">
      <c r="B63" s="83"/>
      <c r="C63" s="66" t="s">
        <v>82</v>
      </c>
      <c r="D63" s="74">
        <v>172</v>
      </c>
      <c r="E63" s="54">
        <v>8.1</v>
      </c>
      <c r="F63" s="44">
        <v>80.2</v>
      </c>
      <c r="G63" s="44">
        <v>2.9</v>
      </c>
      <c r="H63" s="44">
        <v>8.1</v>
      </c>
      <c r="I63" s="45">
        <v>0.6</v>
      </c>
    </row>
    <row r="64" spans="2:9" ht="15" customHeight="1" x14ac:dyDescent="0.15">
      <c r="B64" s="83"/>
      <c r="C64" s="66" t="s">
        <v>83</v>
      </c>
      <c r="D64" s="74">
        <v>767</v>
      </c>
      <c r="E64" s="54">
        <v>4.3</v>
      </c>
      <c r="F64" s="44">
        <v>77.3</v>
      </c>
      <c r="G64" s="44">
        <v>3</v>
      </c>
      <c r="H64" s="44">
        <v>14.5</v>
      </c>
      <c r="I64" s="45">
        <v>0.9</v>
      </c>
    </row>
    <row r="65" spans="2:9" ht="15" customHeight="1" x14ac:dyDescent="0.15">
      <c r="B65" s="86"/>
      <c r="C65" s="67" t="s">
        <v>84</v>
      </c>
      <c r="D65" s="75">
        <v>276</v>
      </c>
      <c r="E65" s="55">
        <v>4.3</v>
      </c>
      <c r="F65" s="46">
        <v>69.599999999999994</v>
      </c>
      <c r="G65" s="46">
        <v>2.9</v>
      </c>
      <c r="H65" s="46">
        <v>20.7</v>
      </c>
      <c r="I65" s="47">
        <v>2.5</v>
      </c>
    </row>
    <row r="66" spans="2:9" ht="15" customHeight="1" x14ac:dyDescent="0.15">
      <c r="B66" s="82" t="s">
        <v>7</v>
      </c>
      <c r="C66" s="68" t="s">
        <v>85</v>
      </c>
      <c r="D66" s="76">
        <v>684</v>
      </c>
      <c r="E66" s="53">
        <v>5.7</v>
      </c>
      <c r="F66" s="42">
        <v>75.7</v>
      </c>
      <c r="G66" s="42">
        <v>3.4</v>
      </c>
      <c r="H66" s="42">
        <v>14.3</v>
      </c>
      <c r="I66" s="43">
        <v>0.9</v>
      </c>
    </row>
    <row r="67" spans="2:9" ht="15" customHeight="1" x14ac:dyDescent="0.15">
      <c r="B67" s="83"/>
      <c r="C67" s="66" t="s">
        <v>86</v>
      </c>
      <c r="D67" s="74">
        <v>402</v>
      </c>
      <c r="E67" s="54">
        <v>5</v>
      </c>
      <c r="F67" s="44">
        <v>72.599999999999994</v>
      </c>
      <c r="G67" s="44">
        <v>4.5</v>
      </c>
      <c r="H67" s="44">
        <v>16.899999999999999</v>
      </c>
      <c r="I67" s="45">
        <v>1</v>
      </c>
    </row>
    <row r="68" spans="2:9" ht="15" customHeight="1" x14ac:dyDescent="0.15">
      <c r="B68" s="83"/>
      <c r="C68" s="66" t="s">
        <v>87</v>
      </c>
      <c r="D68" s="74">
        <v>7</v>
      </c>
      <c r="E68" s="54" t="s">
        <v>100</v>
      </c>
      <c r="F68" s="44">
        <v>85.7</v>
      </c>
      <c r="G68" s="44" t="s">
        <v>100</v>
      </c>
      <c r="H68" s="44">
        <v>14.3</v>
      </c>
      <c r="I68" s="45" t="s">
        <v>100</v>
      </c>
    </row>
    <row r="69" spans="2:9" ht="15" customHeight="1" x14ac:dyDescent="0.15">
      <c r="B69" s="83"/>
      <c r="C69" s="66" t="s">
        <v>88</v>
      </c>
      <c r="D69" s="74">
        <v>27</v>
      </c>
      <c r="E69" s="54" t="s">
        <v>100</v>
      </c>
      <c r="F69" s="44">
        <v>74.099999999999994</v>
      </c>
      <c r="G69" s="44">
        <v>3.7</v>
      </c>
      <c r="H69" s="44">
        <v>22.2</v>
      </c>
      <c r="I69" s="45" t="s">
        <v>100</v>
      </c>
    </row>
    <row r="70" spans="2:9" ht="15" customHeight="1" x14ac:dyDescent="0.15">
      <c r="B70" s="83"/>
      <c r="C70" s="66" t="s">
        <v>89</v>
      </c>
      <c r="D70" s="74">
        <v>373</v>
      </c>
      <c r="E70" s="54">
        <v>4.3</v>
      </c>
      <c r="F70" s="44">
        <v>80.7</v>
      </c>
      <c r="G70" s="44">
        <v>1.3</v>
      </c>
      <c r="H70" s="44">
        <v>12.6</v>
      </c>
      <c r="I70" s="45">
        <v>1.1000000000000001</v>
      </c>
    </row>
    <row r="71" spans="2:9" ht="15" customHeight="1" x14ac:dyDescent="0.15">
      <c r="B71" s="83"/>
      <c r="C71" s="66" t="s">
        <v>90</v>
      </c>
      <c r="D71" s="74">
        <v>78</v>
      </c>
      <c r="E71" s="54">
        <v>7.7</v>
      </c>
      <c r="F71" s="44">
        <v>62.8</v>
      </c>
      <c r="G71" s="44">
        <v>3.8</v>
      </c>
      <c r="H71" s="44">
        <v>23.1</v>
      </c>
      <c r="I71" s="45">
        <v>2.6</v>
      </c>
    </row>
    <row r="72" spans="2:9" ht="15" customHeight="1" x14ac:dyDescent="0.15">
      <c r="B72" s="83"/>
      <c r="C72" s="66" t="s">
        <v>91</v>
      </c>
      <c r="D72" s="74">
        <v>43</v>
      </c>
      <c r="E72" s="54">
        <v>2.2999999999999998</v>
      </c>
      <c r="F72" s="44">
        <v>81.400000000000006</v>
      </c>
      <c r="G72" s="44">
        <v>2.2999999999999998</v>
      </c>
      <c r="H72" s="44">
        <v>14</v>
      </c>
      <c r="I72" s="45" t="s">
        <v>100</v>
      </c>
    </row>
    <row r="73" spans="2:9" ht="15" customHeight="1" x14ac:dyDescent="0.15">
      <c r="B73" s="83"/>
      <c r="C73" s="66" t="s">
        <v>92</v>
      </c>
      <c r="D73" s="74">
        <v>41</v>
      </c>
      <c r="E73" s="54" t="s">
        <v>100</v>
      </c>
      <c r="F73" s="44">
        <v>82.9</v>
      </c>
      <c r="G73" s="44">
        <v>2.4</v>
      </c>
      <c r="H73" s="44">
        <v>14.6</v>
      </c>
      <c r="I73" s="45" t="s">
        <v>100</v>
      </c>
    </row>
    <row r="74" spans="2:9" ht="15" customHeight="1" x14ac:dyDescent="0.15">
      <c r="B74" s="86"/>
      <c r="C74" s="67" t="s">
        <v>93</v>
      </c>
      <c r="D74" s="75">
        <v>20</v>
      </c>
      <c r="E74" s="55">
        <v>5</v>
      </c>
      <c r="F74" s="46">
        <v>75</v>
      </c>
      <c r="G74" s="46" t="s">
        <v>100</v>
      </c>
      <c r="H74" s="46">
        <v>15</v>
      </c>
      <c r="I74" s="47">
        <v>5</v>
      </c>
    </row>
    <row r="75" spans="2:9" ht="15" customHeight="1" x14ac:dyDescent="0.15">
      <c r="B75" s="82" t="s">
        <v>8</v>
      </c>
      <c r="C75" s="68" t="s">
        <v>94</v>
      </c>
      <c r="D75" s="76">
        <v>111</v>
      </c>
      <c r="E75" s="53">
        <v>12.6</v>
      </c>
      <c r="F75" s="42">
        <v>69.400000000000006</v>
      </c>
      <c r="G75" s="42">
        <v>4.5</v>
      </c>
      <c r="H75" s="42">
        <v>13.5</v>
      </c>
      <c r="I75" s="43" t="s">
        <v>100</v>
      </c>
    </row>
    <row r="76" spans="2:9" ht="15" customHeight="1" x14ac:dyDescent="0.15">
      <c r="B76" s="83"/>
      <c r="C76" s="66" t="s">
        <v>95</v>
      </c>
      <c r="D76" s="74">
        <v>340</v>
      </c>
      <c r="E76" s="54">
        <v>4.0999999999999996</v>
      </c>
      <c r="F76" s="44">
        <v>72.400000000000006</v>
      </c>
      <c r="G76" s="44">
        <v>3.2</v>
      </c>
      <c r="H76" s="44">
        <v>18.8</v>
      </c>
      <c r="I76" s="45">
        <v>1.5</v>
      </c>
    </row>
    <row r="77" spans="2:9" ht="15" customHeight="1" x14ac:dyDescent="0.15">
      <c r="B77" s="83"/>
      <c r="C77" s="66" t="s">
        <v>96</v>
      </c>
      <c r="D77" s="74">
        <v>653</v>
      </c>
      <c r="E77" s="54">
        <v>4.9000000000000004</v>
      </c>
      <c r="F77" s="44">
        <v>76.900000000000006</v>
      </c>
      <c r="G77" s="44">
        <v>2.9</v>
      </c>
      <c r="H77" s="44">
        <v>14.5</v>
      </c>
      <c r="I77" s="45">
        <v>0.8</v>
      </c>
    </row>
    <row r="78" spans="2:9" ht="15" customHeight="1" x14ac:dyDescent="0.15">
      <c r="B78" s="83"/>
      <c r="C78" s="66" t="s">
        <v>97</v>
      </c>
      <c r="D78" s="74">
        <v>224</v>
      </c>
      <c r="E78" s="54">
        <v>4.5</v>
      </c>
      <c r="F78" s="44">
        <v>75</v>
      </c>
      <c r="G78" s="44">
        <v>2.7</v>
      </c>
      <c r="H78" s="44">
        <v>17</v>
      </c>
      <c r="I78" s="45">
        <v>0.9</v>
      </c>
    </row>
    <row r="79" spans="2:9" ht="15" customHeight="1" x14ac:dyDescent="0.15">
      <c r="B79" s="83"/>
      <c r="C79" s="66" t="s">
        <v>98</v>
      </c>
      <c r="D79" s="74">
        <v>225</v>
      </c>
      <c r="E79" s="54">
        <v>3.1</v>
      </c>
      <c r="F79" s="44">
        <v>77.3</v>
      </c>
      <c r="G79" s="44">
        <v>3.1</v>
      </c>
      <c r="H79" s="44">
        <v>13.8</v>
      </c>
      <c r="I79" s="45">
        <v>2.7</v>
      </c>
    </row>
    <row r="80" spans="2:9" ht="15" customHeight="1" x14ac:dyDescent="0.15">
      <c r="B80" s="86"/>
      <c r="C80" s="67" t="s">
        <v>99</v>
      </c>
      <c r="D80" s="75">
        <v>116</v>
      </c>
      <c r="E80" s="55">
        <v>3.4</v>
      </c>
      <c r="F80" s="46">
        <v>82.8</v>
      </c>
      <c r="G80" s="46">
        <v>3.4</v>
      </c>
      <c r="H80" s="46">
        <v>8.6</v>
      </c>
      <c r="I80" s="47">
        <v>1.7</v>
      </c>
    </row>
    <row r="81" spans="2:9" ht="15" customHeight="1" x14ac:dyDescent="0.15">
      <c r="B81" s="82" t="s">
        <v>9</v>
      </c>
      <c r="C81" s="68" t="s">
        <v>18</v>
      </c>
      <c r="D81" s="76">
        <v>58</v>
      </c>
      <c r="E81" s="53">
        <v>1.7</v>
      </c>
      <c r="F81" s="42">
        <v>91.4</v>
      </c>
      <c r="G81" s="42" t="s">
        <v>100</v>
      </c>
      <c r="H81" s="42">
        <v>6.9</v>
      </c>
      <c r="I81" s="43" t="s">
        <v>100</v>
      </c>
    </row>
    <row r="82" spans="2:9" ht="15" customHeight="1" x14ac:dyDescent="0.15">
      <c r="B82" s="83"/>
      <c r="C82" s="66" t="s">
        <v>19</v>
      </c>
      <c r="D82" s="74">
        <v>187</v>
      </c>
      <c r="E82" s="54">
        <v>5.3</v>
      </c>
      <c r="F82" s="44">
        <v>85</v>
      </c>
      <c r="G82" s="44">
        <v>0.5</v>
      </c>
      <c r="H82" s="44">
        <v>8.6</v>
      </c>
      <c r="I82" s="45">
        <v>0.5</v>
      </c>
    </row>
    <row r="83" spans="2:9" ht="15" customHeight="1" x14ac:dyDescent="0.15">
      <c r="B83" s="83"/>
      <c r="C83" s="66" t="s">
        <v>20</v>
      </c>
      <c r="D83" s="74">
        <v>133</v>
      </c>
      <c r="E83" s="54">
        <v>3.8</v>
      </c>
      <c r="F83" s="44">
        <v>81.2</v>
      </c>
      <c r="G83" s="44">
        <v>0.8</v>
      </c>
      <c r="H83" s="44">
        <v>12.8</v>
      </c>
      <c r="I83" s="45">
        <v>1.5</v>
      </c>
    </row>
    <row r="84" spans="2:9" ht="15" customHeight="1" x14ac:dyDescent="0.15">
      <c r="B84" s="83"/>
      <c r="C84" s="66" t="s">
        <v>21</v>
      </c>
      <c r="D84" s="74">
        <v>262</v>
      </c>
      <c r="E84" s="54">
        <v>6.1</v>
      </c>
      <c r="F84" s="44">
        <v>72.099999999999994</v>
      </c>
      <c r="G84" s="44">
        <v>2.2999999999999998</v>
      </c>
      <c r="H84" s="44">
        <v>19.5</v>
      </c>
      <c r="I84" s="45" t="s">
        <v>100</v>
      </c>
    </row>
    <row r="85" spans="2:9" ht="15" customHeight="1" x14ac:dyDescent="0.15">
      <c r="B85" s="83"/>
      <c r="C85" s="66" t="s">
        <v>22</v>
      </c>
      <c r="D85" s="74">
        <v>295</v>
      </c>
      <c r="E85" s="54">
        <v>3.7</v>
      </c>
      <c r="F85" s="44">
        <v>78.599999999999994</v>
      </c>
      <c r="G85" s="44">
        <v>4.7</v>
      </c>
      <c r="H85" s="44">
        <v>10.8</v>
      </c>
      <c r="I85" s="45">
        <v>2</v>
      </c>
    </row>
    <row r="86" spans="2:9" ht="15" customHeight="1" x14ac:dyDescent="0.15">
      <c r="B86" s="84"/>
      <c r="C86" s="69" t="s">
        <v>23</v>
      </c>
      <c r="D86" s="77">
        <v>798</v>
      </c>
      <c r="E86" s="56">
        <v>5.5</v>
      </c>
      <c r="F86" s="48">
        <v>70.400000000000006</v>
      </c>
      <c r="G86" s="48">
        <v>4.0999999999999996</v>
      </c>
      <c r="H86" s="48">
        <v>18.399999999999999</v>
      </c>
      <c r="I86" s="49">
        <v>1.5</v>
      </c>
    </row>
  </sheetData>
  <mergeCells count="17">
    <mergeCell ref="B81:B86"/>
    <mergeCell ref="D5:D6"/>
    <mergeCell ref="B8:B34"/>
    <mergeCell ref="B55:B61"/>
    <mergeCell ref="B62:B65"/>
    <mergeCell ref="B35:B37"/>
    <mergeCell ref="B38:B46"/>
    <mergeCell ref="B47:B54"/>
    <mergeCell ref="B5:C6"/>
    <mergeCell ref="B7:C7"/>
    <mergeCell ref="G5:G6"/>
    <mergeCell ref="H5:H6"/>
    <mergeCell ref="I5:I6"/>
    <mergeCell ref="B66:B74"/>
    <mergeCell ref="B75:B80"/>
    <mergeCell ref="E5:E6"/>
    <mergeCell ref="F5:F6"/>
  </mergeCells>
  <phoneticPr fontId="2"/>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9409-407C-44C3-9486-20413A1642C8}">
  <sheetPr codeName="Sheet48"/>
  <dimension ref="A1:J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HYPERLINK("#目次!C"&amp;ROW(目次!$C$66),"[問18-1]")</f>
        <v>[問18-1]</v>
      </c>
    </row>
    <row r="3" spans="1:10" ht="13.5" customHeight="1" x14ac:dyDescent="0.15">
      <c r="B3" s="40" t="s">
        <v>0</v>
      </c>
    </row>
    <row r="4" spans="1:10" ht="13.5" customHeight="1" x14ac:dyDescent="0.15">
      <c r="B4" s="40" t="s">
        <v>295</v>
      </c>
    </row>
    <row r="5" spans="1:10" ht="20.25" customHeight="1" x14ac:dyDescent="0.15">
      <c r="B5" s="91"/>
      <c r="C5" s="92"/>
      <c r="D5" s="105" t="s">
        <v>601</v>
      </c>
      <c r="E5" s="107" t="s">
        <v>606</v>
      </c>
      <c r="F5" s="87" t="s">
        <v>296</v>
      </c>
      <c r="G5" s="87" t="s">
        <v>605</v>
      </c>
      <c r="H5" s="87" t="s">
        <v>298</v>
      </c>
      <c r="I5" s="87" t="s">
        <v>299</v>
      </c>
      <c r="J5" s="89" t="s">
        <v>570</v>
      </c>
    </row>
    <row r="6" spans="1:10" ht="134.25" customHeight="1" x14ac:dyDescent="0.15">
      <c r="B6" s="93"/>
      <c r="C6" s="94"/>
      <c r="D6" s="106"/>
      <c r="E6" s="108"/>
      <c r="F6" s="88" t="s">
        <v>296</v>
      </c>
      <c r="G6" s="88" t="s">
        <v>297</v>
      </c>
      <c r="H6" s="88" t="s">
        <v>298</v>
      </c>
      <c r="I6" s="88" t="s">
        <v>299</v>
      </c>
      <c r="J6" s="90" t="s">
        <v>27</v>
      </c>
    </row>
    <row r="7" spans="1:10" ht="15" customHeight="1" x14ac:dyDescent="0.15">
      <c r="B7" s="95" t="s">
        <v>17</v>
      </c>
      <c r="C7" s="96"/>
      <c r="D7" s="72">
        <v>326</v>
      </c>
      <c r="E7" s="60">
        <v>17.2</v>
      </c>
      <c r="F7" s="61">
        <v>12.9</v>
      </c>
      <c r="G7" s="61">
        <v>17.5</v>
      </c>
      <c r="H7" s="61">
        <v>31.9</v>
      </c>
      <c r="I7" s="61">
        <v>19</v>
      </c>
      <c r="J7" s="62">
        <v>1.5</v>
      </c>
    </row>
    <row r="8" spans="1:10" ht="15" customHeight="1" x14ac:dyDescent="0.15">
      <c r="B8" s="85" t="s">
        <v>1</v>
      </c>
      <c r="C8" s="65" t="s">
        <v>28</v>
      </c>
      <c r="D8" s="73">
        <v>2</v>
      </c>
      <c r="E8" s="57" t="s">
        <v>100</v>
      </c>
      <c r="F8" s="58" t="s">
        <v>100</v>
      </c>
      <c r="G8" s="58">
        <v>50</v>
      </c>
      <c r="H8" s="58">
        <v>50</v>
      </c>
      <c r="I8" s="58" t="s">
        <v>100</v>
      </c>
      <c r="J8" s="59" t="s">
        <v>100</v>
      </c>
    </row>
    <row r="9" spans="1:10" ht="15" customHeight="1" x14ac:dyDescent="0.15">
      <c r="B9" s="83"/>
      <c r="C9" s="66" t="s">
        <v>29</v>
      </c>
      <c r="D9" s="74">
        <v>10</v>
      </c>
      <c r="E9" s="54">
        <v>10</v>
      </c>
      <c r="F9" s="44">
        <v>10</v>
      </c>
      <c r="G9" s="44">
        <v>10</v>
      </c>
      <c r="H9" s="44">
        <v>40</v>
      </c>
      <c r="I9" s="44">
        <v>30</v>
      </c>
      <c r="J9" s="45" t="s">
        <v>100</v>
      </c>
    </row>
    <row r="10" spans="1:10" ht="15" customHeight="1" x14ac:dyDescent="0.15">
      <c r="B10" s="83"/>
      <c r="C10" s="66" t="s">
        <v>30</v>
      </c>
      <c r="D10" s="74">
        <v>11</v>
      </c>
      <c r="E10" s="54">
        <v>36.4</v>
      </c>
      <c r="F10" s="44" t="s">
        <v>100</v>
      </c>
      <c r="G10" s="44">
        <v>18.2</v>
      </c>
      <c r="H10" s="44">
        <v>18.2</v>
      </c>
      <c r="I10" s="44">
        <v>27.3</v>
      </c>
      <c r="J10" s="45" t="s">
        <v>100</v>
      </c>
    </row>
    <row r="11" spans="1:10" ht="15" customHeight="1" x14ac:dyDescent="0.15">
      <c r="B11" s="83"/>
      <c r="C11" s="66" t="s">
        <v>31</v>
      </c>
      <c r="D11" s="74">
        <v>19</v>
      </c>
      <c r="E11" s="54" t="s">
        <v>100</v>
      </c>
      <c r="F11" s="44">
        <v>10.5</v>
      </c>
      <c r="G11" s="44">
        <v>21.1</v>
      </c>
      <c r="H11" s="44">
        <v>52.6</v>
      </c>
      <c r="I11" s="44">
        <v>15.8</v>
      </c>
      <c r="J11" s="45" t="s">
        <v>100</v>
      </c>
    </row>
    <row r="12" spans="1:10" ht="15" customHeight="1" x14ac:dyDescent="0.15">
      <c r="B12" s="83"/>
      <c r="C12" s="66" t="s">
        <v>32</v>
      </c>
      <c r="D12" s="74">
        <v>25</v>
      </c>
      <c r="E12" s="54">
        <v>8</v>
      </c>
      <c r="F12" s="44">
        <v>12</v>
      </c>
      <c r="G12" s="44">
        <v>20</v>
      </c>
      <c r="H12" s="44">
        <v>32</v>
      </c>
      <c r="I12" s="44">
        <v>28</v>
      </c>
      <c r="J12" s="45" t="s">
        <v>100</v>
      </c>
    </row>
    <row r="13" spans="1:10" ht="15" customHeight="1" x14ac:dyDescent="0.15">
      <c r="B13" s="83"/>
      <c r="C13" s="66" t="s">
        <v>33</v>
      </c>
      <c r="D13" s="74">
        <v>18</v>
      </c>
      <c r="E13" s="54">
        <v>16.7</v>
      </c>
      <c r="F13" s="44">
        <v>11.1</v>
      </c>
      <c r="G13" s="44">
        <v>22.2</v>
      </c>
      <c r="H13" s="44">
        <v>27.8</v>
      </c>
      <c r="I13" s="44">
        <v>22.2</v>
      </c>
      <c r="J13" s="45" t="s">
        <v>100</v>
      </c>
    </row>
    <row r="14" spans="1:10" ht="15" customHeight="1" x14ac:dyDescent="0.15">
      <c r="B14" s="83"/>
      <c r="C14" s="66" t="s">
        <v>34</v>
      </c>
      <c r="D14" s="74">
        <v>16</v>
      </c>
      <c r="E14" s="54">
        <v>6.3</v>
      </c>
      <c r="F14" s="44">
        <v>12.5</v>
      </c>
      <c r="G14" s="44">
        <v>18.8</v>
      </c>
      <c r="H14" s="44">
        <v>25</v>
      </c>
      <c r="I14" s="44">
        <v>37.5</v>
      </c>
      <c r="J14" s="45" t="s">
        <v>100</v>
      </c>
    </row>
    <row r="15" spans="1:10" ht="15" customHeight="1" x14ac:dyDescent="0.15">
      <c r="B15" s="83"/>
      <c r="C15" s="66" t="s">
        <v>35</v>
      </c>
      <c r="D15" s="74">
        <v>17</v>
      </c>
      <c r="E15" s="54">
        <v>11.8</v>
      </c>
      <c r="F15" s="44">
        <v>5.9</v>
      </c>
      <c r="G15" s="44">
        <v>29.4</v>
      </c>
      <c r="H15" s="44">
        <v>35.299999999999997</v>
      </c>
      <c r="I15" s="44">
        <v>17.600000000000001</v>
      </c>
      <c r="J15" s="45" t="s">
        <v>100</v>
      </c>
    </row>
    <row r="16" spans="1:10" ht="15" customHeight="1" x14ac:dyDescent="0.15">
      <c r="B16" s="83"/>
      <c r="C16" s="66" t="s">
        <v>36</v>
      </c>
      <c r="D16" s="74">
        <v>37</v>
      </c>
      <c r="E16" s="54">
        <v>18.899999999999999</v>
      </c>
      <c r="F16" s="44">
        <v>24.3</v>
      </c>
      <c r="G16" s="44">
        <v>8.1</v>
      </c>
      <c r="H16" s="44">
        <v>27</v>
      </c>
      <c r="I16" s="44">
        <v>21.6</v>
      </c>
      <c r="J16" s="45" t="s">
        <v>100</v>
      </c>
    </row>
    <row r="17" spans="2:10" ht="15" customHeight="1" x14ac:dyDescent="0.15">
      <c r="B17" s="83"/>
      <c r="C17" s="66" t="s">
        <v>37</v>
      </c>
      <c r="D17" s="74">
        <v>4</v>
      </c>
      <c r="E17" s="54" t="s">
        <v>100</v>
      </c>
      <c r="F17" s="44" t="s">
        <v>100</v>
      </c>
      <c r="G17" s="44" t="s">
        <v>100</v>
      </c>
      <c r="H17" s="44">
        <v>50</v>
      </c>
      <c r="I17" s="44">
        <v>50</v>
      </c>
      <c r="J17" s="45" t="s">
        <v>100</v>
      </c>
    </row>
    <row r="18" spans="2:10" ht="15" customHeight="1" x14ac:dyDescent="0.15">
      <c r="B18" s="83"/>
      <c r="C18" s="66" t="s">
        <v>38</v>
      </c>
      <c r="D18" s="74">
        <v>7</v>
      </c>
      <c r="E18" s="54" t="s">
        <v>100</v>
      </c>
      <c r="F18" s="44">
        <v>57.1</v>
      </c>
      <c r="G18" s="44" t="s">
        <v>100</v>
      </c>
      <c r="H18" s="44">
        <v>28.6</v>
      </c>
      <c r="I18" s="44">
        <v>14.3</v>
      </c>
      <c r="J18" s="45" t="s">
        <v>100</v>
      </c>
    </row>
    <row r="19" spans="2:10" ht="15" customHeight="1" x14ac:dyDescent="0.15">
      <c r="B19" s="83"/>
      <c r="C19" s="66" t="s">
        <v>39</v>
      </c>
      <c r="D19" s="74">
        <v>8</v>
      </c>
      <c r="E19" s="54">
        <v>12.5</v>
      </c>
      <c r="F19" s="44">
        <v>12.5</v>
      </c>
      <c r="G19" s="44">
        <v>37.5</v>
      </c>
      <c r="H19" s="44">
        <v>12.5</v>
      </c>
      <c r="I19" s="44">
        <v>25</v>
      </c>
      <c r="J19" s="45" t="s">
        <v>100</v>
      </c>
    </row>
    <row r="20" spans="2:10" ht="15" customHeight="1" x14ac:dyDescent="0.15">
      <c r="B20" s="83"/>
      <c r="C20" s="66" t="s">
        <v>40</v>
      </c>
      <c r="D20" s="74">
        <v>22</v>
      </c>
      <c r="E20" s="54">
        <v>22.7</v>
      </c>
      <c r="F20" s="44">
        <v>22.7</v>
      </c>
      <c r="G20" s="44">
        <v>27.3</v>
      </c>
      <c r="H20" s="44">
        <v>18.2</v>
      </c>
      <c r="I20" s="44">
        <v>9.1</v>
      </c>
      <c r="J20" s="45" t="s">
        <v>100</v>
      </c>
    </row>
    <row r="21" spans="2:10" ht="15" customHeight="1" x14ac:dyDescent="0.15">
      <c r="B21" s="83"/>
      <c r="C21" s="66" t="s">
        <v>41</v>
      </c>
      <c r="D21" s="74">
        <v>28</v>
      </c>
      <c r="E21" s="54">
        <v>21.4</v>
      </c>
      <c r="F21" s="44">
        <v>7.1</v>
      </c>
      <c r="G21" s="44">
        <v>17.899999999999999</v>
      </c>
      <c r="H21" s="44">
        <v>42.9</v>
      </c>
      <c r="I21" s="44">
        <v>10.7</v>
      </c>
      <c r="J21" s="45" t="s">
        <v>100</v>
      </c>
    </row>
    <row r="22" spans="2:10" ht="15" customHeight="1" x14ac:dyDescent="0.15">
      <c r="B22" s="83"/>
      <c r="C22" s="66" t="s">
        <v>42</v>
      </c>
      <c r="D22" s="74">
        <v>15</v>
      </c>
      <c r="E22" s="54">
        <v>40</v>
      </c>
      <c r="F22" s="44">
        <v>20</v>
      </c>
      <c r="G22" s="44">
        <v>13.3</v>
      </c>
      <c r="H22" s="44">
        <v>20</v>
      </c>
      <c r="I22" s="44">
        <v>6.7</v>
      </c>
      <c r="J22" s="45" t="s">
        <v>100</v>
      </c>
    </row>
    <row r="23" spans="2:10" ht="15" customHeight="1" x14ac:dyDescent="0.15">
      <c r="B23" s="83"/>
      <c r="C23" s="66" t="s">
        <v>43</v>
      </c>
      <c r="D23" s="74">
        <v>9</v>
      </c>
      <c r="E23" s="54">
        <v>33.299999999999997</v>
      </c>
      <c r="F23" s="44" t="s">
        <v>100</v>
      </c>
      <c r="G23" s="44">
        <v>22.2</v>
      </c>
      <c r="H23" s="44">
        <v>44.4</v>
      </c>
      <c r="I23" s="44" t="s">
        <v>100</v>
      </c>
      <c r="J23" s="45" t="s">
        <v>100</v>
      </c>
    </row>
    <row r="24" spans="2:10" ht="15" customHeight="1" x14ac:dyDescent="0.15">
      <c r="B24" s="83"/>
      <c r="C24" s="66" t="s">
        <v>44</v>
      </c>
      <c r="D24" s="74">
        <v>19</v>
      </c>
      <c r="E24" s="54">
        <v>15.8</v>
      </c>
      <c r="F24" s="44">
        <v>15.8</v>
      </c>
      <c r="G24" s="44">
        <v>15.8</v>
      </c>
      <c r="H24" s="44">
        <v>21.1</v>
      </c>
      <c r="I24" s="44">
        <v>31.6</v>
      </c>
      <c r="J24" s="45" t="s">
        <v>100</v>
      </c>
    </row>
    <row r="25" spans="2:10" ht="15" customHeight="1" x14ac:dyDescent="0.15">
      <c r="B25" s="83"/>
      <c r="C25" s="66" t="s">
        <v>45</v>
      </c>
      <c r="D25" s="74">
        <v>51</v>
      </c>
      <c r="E25" s="54">
        <v>19.600000000000001</v>
      </c>
      <c r="F25" s="44">
        <v>5.9</v>
      </c>
      <c r="G25" s="44">
        <v>11.8</v>
      </c>
      <c r="H25" s="44">
        <v>41.2</v>
      </c>
      <c r="I25" s="44">
        <v>15.7</v>
      </c>
      <c r="J25" s="45">
        <v>5.9</v>
      </c>
    </row>
    <row r="26" spans="2:10" ht="15" customHeight="1" x14ac:dyDescent="0.15">
      <c r="B26" s="83"/>
      <c r="C26" s="66" t="s">
        <v>46</v>
      </c>
      <c r="D26" s="74" t="s">
        <v>100</v>
      </c>
      <c r="E26" s="54" t="s">
        <v>100</v>
      </c>
      <c r="F26" s="44" t="s">
        <v>100</v>
      </c>
      <c r="G26" s="44" t="s">
        <v>100</v>
      </c>
      <c r="H26" s="44" t="s">
        <v>100</v>
      </c>
      <c r="I26" s="44" t="s">
        <v>100</v>
      </c>
      <c r="J26" s="45" t="s">
        <v>100</v>
      </c>
    </row>
    <row r="27" spans="2:10" ht="15" customHeight="1" x14ac:dyDescent="0.15">
      <c r="B27" s="83"/>
      <c r="C27" s="66" t="s">
        <v>47</v>
      </c>
      <c r="D27" s="74" t="s">
        <v>100</v>
      </c>
      <c r="E27" s="54" t="s">
        <v>100</v>
      </c>
      <c r="F27" s="44" t="s">
        <v>100</v>
      </c>
      <c r="G27" s="44" t="s">
        <v>100</v>
      </c>
      <c r="H27" s="44" t="s">
        <v>100</v>
      </c>
      <c r="I27" s="44" t="s">
        <v>100</v>
      </c>
      <c r="J27" s="45" t="s">
        <v>100</v>
      </c>
    </row>
    <row r="28" spans="2:10" ht="15" customHeight="1" x14ac:dyDescent="0.15">
      <c r="B28" s="83"/>
      <c r="C28" s="66" t="s">
        <v>48</v>
      </c>
      <c r="D28" s="74" t="s">
        <v>100</v>
      </c>
      <c r="E28" s="54" t="s">
        <v>100</v>
      </c>
      <c r="F28" s="44" t="s">
        <v>100</v>
      </c>
      <c r="G28" s="44" t="s">
        <v>100</v>
      </c>
      <c r="H28" s="44" t="s">
        <v>100</v>
      </c>
      <c r="I28" s="44" t="s">
        <v>100</v>
      </c>
      <c r="J28" s="45" t="s">
        <v>100</v>
      </c>
    </row>
    <row r="29" spans="2:10" ht="15" customHeight="1" x14ac:dyDescent="0.15">
      <c r="B29" s="83"/>
      <c r="C29" s="66" t="s">
        <v>49</v>
      </c>
      <c r="D29" s="74">
        <v>1</v>
      </c>
      <c r="E29" s="54" t="s">
        <v>100</v>
      </c>
      <c r="F29" s="44" t="s">
        <v>100</v>
      </c>
      <c r="G29" s="44">
        <v>100</v>
      </c>
      <c r="H29" s="44" t="s">
        <v>100</v>
      </c>
      <c r="I29" s="44" t="s">
        <v>100</v>
      </c>
      <c r="J29" s="45" t="s">
        <v>100</v>
      </c>
    </row>
    <row r="30" spans="2:10" ht="15" customHeight="1" x14ac:dyDescent="0.15">
      <c r="B30" s="83"/>
      <c r="C30" s="66" t="s">
        <v>50</v>
      </c>
      <c r="D30" s="74" t="s">
        <v>100</v>
      </c>
      <c r="E30" s="54" t="s">
        <v>100</v>
      </c>
      <c r="F30" s="44" t="s">
        <v>100</v>
      </c>
      <c r="G30" s="44" t="s">
        <v>100</v>
      </c>
      <c r="H30" s="44" t="s">
        <v>100</v>
      </c>
      <c r="I30" s="44" t="s">
        <v>100</v>
      </c>
      <c r="J30" s="45" t="s">
        <v>100</v>
      </c>
    </row>
    <row r="31" spans="2:10" ht="15" customHeight="1" x14ac:dyDescent="0.15">
      <c r="B31" s="83"/>
      <c r="C31" s="66" t="s">
        <v>51</v>
      </c>
      <c r="D31" s="74" t="s">
        <v>100</v>
      </c>
      <c r="E31" s="54" t="s">
        <v>100</v>
      </c>
      <c r="F31" s="44" t="s">
        <v>100</v>
      </c>
      <c r="G31" s="44" t="s">
        <v>100</v>
      </c>
      <c r="H31" s="44" t="s">
        <v>100</v>
      </c>
      <c r="I31" s="44" t="s">
        <v>100</v>
      </c>
      <c r="J31" s="45" t="s">
        <v>100</v>
      </c>
    </row>
    <row r="32" spans="2:10" ht="15" customHeight="1" x14ac:dyDescent="0.15">
      <c r="B32" s="83"/>
      <c r="C32" s="66" t="s">
        <v>52</v>
      </c>
      <c r="D32" s="74" t="s">
        <v>100</v>
      </c>
      <c r="E32" s="54" t="s">
        <v>100</v>
      </c>
      <c r="F32" s="44" t="s">
        <v>100</v>
      </c>
      <c r="G32" s="44" t="s">
        <v>100</v>
      </c>
      <c r="H32" s="44" t="s">
        <v>100</v>
      </c>
      <c r="I32" s="44" t="s">
        <v>100</v>
      </c>
      <c r="J32" s="45" t="s">
        <v>100</v>
      </c>
    </row>
    <row r="33" spans="2:10" ht="15" customHeight="1" x14ac:dyDescent="0.15">
      <c r="B33" s="83"/>
      <c r="C33" s="66" t="s">
        <v>53</v>
      </c>
      <c r="D33" s="74" t="s">
        <v>100</v>
      </c>
      <c r="E33" s="54" t="s">
        <v>100</v>
      </c>
      <c r="F33" s="44" t="s">
        <v>100</v>
      </c>
      <c r="G33" s="44" t="s">
        <v>100</v>
      </c>
      <c r="H33" s="44" t="s">
        <v>100</v>
      </c>
      <c r="I33" s="44" t="s">
        <v>100</v>
      </c>
      <c r="J33" s="45" t="s">
        <v>100</v>
      </c>
    </row>
    <row r="34" spans="2:10" ht="15" customHeight="1" x14ac:dyDescent="0.15">
      <c r="B34" s="86"/>
      <c r="C34" s="67" t="s">
        <v>54</v>
      </c>
      <c r="D34" s="75" t="s">
        <v>100</v>
      </c>
      <c r="E34" s="55" t="s">
        <v>100</v>
      </c>
      <c r="F34" s="46" t="s">
        <v>100</v>
      </c>
      <c r="G34" s="46" t="s">
        <v>100</v>
      </c>
      <c r="H34" s="46" t="s">
        <v>100</v>
      </c>
      <c r="I34" s="46" t="s">
        <v>100</v>
      </c>
      <c r="J34" s="47" t="s">
        <v>100</v>
      </c>
    </row>
    <row r="35" spans="2:10" ht="15" customHeight="1" x14ac:dyDescent="0.15">
      <c r="B35" s="82" t="s">
        <v>2</v>
      </c>
      <c r="C35" s="68" t="s">
        <v>55</v>
      </c>
      <c r="D35" s="76">
        <v>155</v>
      </c>
      <c r="E35" s="53">
        <v>12.9</v>
      </c>
      <c r="F35" s="42">
        <v>12.9</v>
      </c>
      <c r="G35" s="42">
        <v>18.100000000000001</v>
      </c>
      <c r="H35" s="42">
        <v>32.299999999999997</v>
      </c>
      <c r="I35" s="42">
        <v>23.9</v>
      </c>
      <c r="J35" s="43" t="s">
        <v>100</v>
      </c>
    </row>
    <row r="36" spans="2:10" ht="15" customHeight="1" x14ac:dyDescent="0.15">
      <c r="B36" s="83"/>
      <c r="C36" s="66" t="s">
        <v>56</v>
      </c>
      <c r="D36" s="74">
        <v>163</v>
      </c>
      <c r="E36" s="54">
        <v>20.9</v>
      </c>
      <c r="F36" s="44">
        <v>12.9</v>
      </c>
      <c r="G36" s="44">
        <v>16.600000000000001</v>
      </c>
      <c r="H36" s="44">
        <v>32.5</v>
      </c>
      <c r="I36" s="44">
        <v>15.3</v>
      </c>
      <c r="J36" s="45">
        <v>1.8</v>
      </c>
    </row>
    <row r="37" spans="2:10" ht="15" customHeight="1" x14ac:dyDescent="0.15">
      <c r="B37" s="86"/>
      <c r="C37" s="67" t="s">
        <v>57</v>
      </c>
      <c r="D37" s="75">
        <v>1</v>
      </c>
      <c r="E37" s="55" t="s">
        <v>100</v>
      </c>
      <c r="F37" s="46" t="s">
        <v>100</v>
      </c>
      <c r="G37" s="46">
        <v>100</v>
      </c>
      <c r="H37" s="46" t="s">
        <v>100</v>
      </c>
      <c r="I37" s="46" t="s">
        <v>100</v>
      </c>
      <c r="J37" s="47" t="s">
        <v>100</v>
      </c>
    </row>
    <row r="38" spans="2:10" ht="15" customHeight="1" x14ac:dyDescent="0.15">
      <c r="B38" s="82" t="s">
        <v>3</v>
      </c>
      <c r="C38" s="68" t="s">
        <v>58</v>
      </c>
      <c r="D38" s="76">
        <v>6</v>
      </c>
      <c r="E38" s="53" t="s">
        <v>100</v>
      </c>
      <c r="F38" s="42" t="s">
        <v>100</v>
      </c>
      <c r="G38" s="42">
        <v>16.7</v>
      </c>
      <c r="H38" s="42">
        <v>50</v>
      </c>
      <c r="I38" s="42">
        <v>33.299999999999997</v>
      </c>
      <c r="J38" s="43" t="s">
        <v>100</v>
      </c>
    </row>
    <row r="39" spans="2:10" ht="15" customHeight="1" x14ac:dyDescent="0.15">
      <c r="B39" s="83"/>
      <c r="C39" s="66" t="s">
        <v>59</v>
      </c>
      <c r="D39" s="74">
        <v>17</v>
      </c>
      <c r="E39" s="54">
        <v>5.9</v>
      </c>
      <c r="F39" s="44">
        <v>29.4</v>
      </c>
      <c r="G39" s="44">
        <v>5.9</v>
      </c>
      <c r="H39" s="44">
        <v>35.299999999999997</v>
      </c>
      <c r="I39" s="44">
        <v>23.5</v>
      </c>
      <c r="J39" s="45" t="s">
        <v>100</v>
      </c>
    </row>
    <row r="40" spans="2:10" ht="15" customHeight="1" x14ac:dyDescent="0.15">
      <c r="B40" s="83"/>
      <c r="C40" s="66" t="s">
        <v>60</v>
      </c>
      <c r="D40" s="74">
        <v>19</v>
      </c>
      <c r="E40" s="54">
        <v>26.3</v>
      </c>
      <c r="F40" s="44">
        <v>5.3</v>
      </c>
      <c r="G40" s="44">
        <v>26.3</v>
      </c>
      <c r="H40" s="44">
        <v>15.8</v>
      </c>
      <c r="I40" s="44">
        <v>26.3</v>
      </c>
      <c r="J40" s="45" t="s">
        <v>100</v>
      </c>
    </row>
    <row r="41" spans="2:10" ht="15" customHeight="1" x14ac:dyDescent="0.15">
      <c r="B41" s="83"/>
      <c r="C41" s="66" t="s">
        <v>61</v>
      </c>
      <c r="D41" s="74">
        <v>42</v>
      </c>
      <c r="E41" s="54">
        <v>11.9</v>
      </c>
      <c r="F41" s="44">
        <v>16.7</v>
      </c>
      <c r="G41" s="44">
        <v>26.2</v>
      </c>
      <c r="H41" s="44">
        <v>33.299999999999997</v>
      </c>
      <c r="I41" s="44">
        <v>11.9</v>
      </c>
      <c r="J41" s="45" t="s">
        <v>100</v>
      </c>
    </row>
    <row r="42" spans="2:10" ht="15" customHeight="1" x14ac:dyDescent="0.15">
      <c r="B42" s="83"/>
      <c r="C42" s="66" t="s">
        <v>62</v>
      </c>
      <c r="D42" s="74">
        <v>53</v>
      </c>
      <c r="E42" s="54">
        <v>15.1</v>
      </c>
      <c r="F42" s="44">
        <v>9.4</v>
      </c>
      <c r="G42" s="44">
        <v>18.899999999999999</v>
      </c>
      <c r="H42" s="44">
        <v>37.700000000000003</v>
      </c>
      <c r="I42" s="44">
        <v>18.899999999999999</v>
      </c>
      <c r="J42" s="45" t="s">
        <v>100</v>
      </c>
    </row>
    <row r="43" spans="2:10" ht="15" customHeight="1" x14ac:dyDescent="0.15">
      <c r="B43" s="83"/>
      <c r="C43" s="66" t="s">
        <v>63</v>
      </c>
      <c r="D43" s="74">
        <v>33</v>
      </c>
      <c r="E43" s="54">
        <v>27.3</v>
      </c>
      <c r="F43" s="44">
        <v>15.2</v>
      </c>
      <c r="G43" s="44">
        <v>18.2</v>
      </c>
      <c r="H43" s="44">
        <v>24.2</v>
      </c>
      <c r="I43" s="44">
        <v>15.2</v>
      </c>
      <c r="J43" s="45" t="s">
        <v>100</v>
      </c>
    </row>
    <row r="44" spans="2:10" ht="15" customHeight="1" x14ac:dyDescent="0.15">
      <c r="B44" s="83"/>
      <c r="C44" s="66" t="s">
        <v>64</v>
      </c>
      <c r="D44" s="74">
        <v>25</v>
      </c>
      <c r="E44" s="54">
        <v>16</v>
      </c>
      <c r="F44" s="44">
        <v>8</v>
      </c>
      <c r="G44" s="44">
        <v>20</v>
      </c>
      <c r="H44" s="44">
        <v>32</v>
      </c>
      <c r="I44" s="44">
        <v>24</v>
      </c>
      <c r="J44" s="45" t="s">
        <v>100</v>
      </c>
    </row>
    <row r="45" spans="2:10" ht="15" customHeight="1" x14ac:dyDescent="0.15">
      <c r="B45" s="83"/>
      <c r="C45" s="66" t="s">
        <v>65</v>
      </c>
      <c r="D45" s="74">
        <v>36</v>
      </c>
      <c r="E45" s="54">
        <v>13.9</v>
      </c>
      <c r="F45" s="44">
        <v>11.1</v>
      </c>
      <c r="G45" s="44">
        <v>22.2</v>
      </c>
      <c r="H45" s="44">
        <v>27.8</v>
      </c>
      <c r="I45" s="44">
        <v>25</v>
      </c>
      <c r="J45" s="45" t="s">
        <v>100</v>
      </c>
    </row>
    <row r="46" spans="2:10" ht="15" customHeight="1" x14ac:dyDescent="0.15">
      <c r="B46" s="86"/>
      <c r="C46" s="67" t="s">
        <v>66</v>
      </c>
      <c r="D46" s="75">
        <v>89</v>
      </c>
      <c r="E46" s="55">
        <v>19.100000000000001</v>
      </c>
      <c r="F46" s="46">
        <v>13.5</v>
      </c>
      <c r="G46" s="46">
        <v>10.1</v>
      </c>
      <c r="H46" s="46">
        <v>34.799999999999997</v>
      </c>
      <c r="I46" s="46">
        <v>18</v>
      </c>
      <c r="J46" s="47">
        <v>4.5</v>
      </c>
    </row>
    <row r="47" spans="2:10" ht="15" customHeight="1" x14ac:dyDescent="0.15">
      <c r="B47" s="82" t="s">
        <v>4</v>
      </c>
      <c r="C47" s="68" t="s">
        <v>67</v>
      </c>
      <c r="D47" s="76">
        <v>33</v>
      </c>
      <c r="E47" s="53">
        <v>12.1</v>
      </c>
      <c r="F47" s="42">
        <v>12.1</v>
      </c>
      <c r="G47" s="42">
        <v>15.2</v>
      </c>
      <c r="H47" s="42">
        <v>30.3</v>
      </c>
      <c r="I47" s="42">
        <v>30.3</v>
      </c>
      <c r="J47" s="43" t="s">
        <v>100</v>
      </c>
    </row>
    <row r="48" spans="2:10" ht="15" customHeight="1" x14ac:dyDescent="0.15">
      <c r="B48" s="83"/>
      <c r="C48" s="66" t="s">
        <v>68</v>
      </c>
      <c r="D48" s="74">
        <v>1</v>
      </c>
      <c r="E48" s="54">
        <v>100</v>
      </c>
      <c r="F48" s="44" t="s">
        <v>100</v>
      </c>
      <c r="G48" s="44" t="s">
        <v>100</v>
      </c>
      <c r="H48" s="44" t="s">
        <v>100</v>
      </c>
      <c r="I48" s="44" t="s">
        <v>100</v>
      </c>
      <c r="J48" s="45" t="s">
        <v>100</v>
      </c>
    </row>
    <row r="49" spans="2:10" ht="15" customHeight="1" x14ac:dyDescent="0.15">
      <c r="B49" s="83"/>
      <c r="C49" s="66" t="s">
        <v>69</v>
      </c>
      <c r="D49" s="74">
        <v>95</v>
      </c>
      <c r="E49" s="54">
        <v>13.7</v>
      </c>
      <c r="F49" s="44">
        <v>17.899999999999999</v>
      </c>
      <c r="G49" s="44">
        <v>22.1</v>
      </c>
      <c r="H49" s="44">
        <v>31.6</v>
      </c>
      <c r="I49" s="44">
        <v>14.7</v>
      </c>
      <c r="J49" s="45" t="s">
        <v>100</v>
      </c>
    </row>
    <row r="50" spans="2:10" ht="15" customHeight="1" x14ac:dyDescent="0.15">
      <c r="B50" s="83"/>
      <c r="C50" s="66" t="s">
        <v>70</v>
      </c>
      <c r="D50" s="74">
        <v>47</v>
      </c>
      <c r="E50" s="54">
        <v>27.7</v>
      </c>
      <c r="F50" s="44">
        <v>6.4</v>
      </c>
      <c r="G50" s="44">
        <v>25.5</v>
      </c>
      <c r="H50" s="44">
        <v>25.5</v>
      </c>
      <c r="I50" s="44">
        <v>14.9</v>
      </c>
      <c r="J50" s="45" t="s">
        <v>100</v>
      </c>
    </row>
    <row r="51" spans="2:10" ht="15" customHeight="1" x14ac:dyDescent="0.15">
      <c r="B51" s="83"/>
      <c r="C51" s="66" t="s">
        <v>71</v>
      </c>
      <c r="D51" s="74">
        <v>28</v>
      </c>
      <c r="E51" s="54">
        <v>10.7</v>
      </c>
      <c r="F51" s="44">
        <v>14.3</v>
      </c>
      <c r="G51" s="44">
        <v>21.4</v>
      </c>
      <c r="H51" s="44">
        <v>35.700000000000003</v>
      </c>
      <c r="I51" s="44">
        <v>14.3</v>
      </c>
      <c r="J51" s="45">
        <v>3.6</v>
      </c>
    </row>
    <row r="52" spans="2:10" ht="15" customHeight="1" x14ac:dyDescent="0.15">
      <c r="B52" s="83"/>
      <c r="C52" s="66" t="s">
        <v>72</v>
      </c>
      <c r="D52" s="74">
        <v>11</v>
      </c>
      <c r="E52" s="54">
        <v>9.1</v>
      </c>
      <c r="F52" s="44" t="s">
        <v>100</v>
      </c>
      <c r="G52" s="44">
        <v>9.1</v>
      </c>
      <c r="H52" s="44">
        <v>45.5</v>
      </c>
      <c r="I52" s="44">
        <v>36.4</v>
      </c>
      <c r="J52" s="45" t="s">
        <v>100</v>
      </c>
    </row>
    <row r="53" spans="2:10" ht="15" customHeight="1" x14ac:dyDescent="0.15">
      <c r="B53" s="83"/>
      <c r="C53" s="66" t="s">
        <v>73</v>
      </c>
      <c r="D53" s="74">
        <v>89</v>
      </c>
      <c r="E53" s="54">
        <v>19.100000000000001</v>
      </c>
      <c r="F53" s="44">
        <v>13.5</v>
      </c>
      <c r="G53" s="44">
        <v>11.2</v>
      </c>
      <c r="H53" s="44">
        <v>31.5</v>
      </c>
      <c r="I53" s="44">
        <v>22.5</v>
      </c>
      <c r="J53" s="45">
        <v>2.2000000000000002</v>
      </c>
    </row>
    <row r="54" spans="2:10" ht="15" customHeight="1" x14ac:dyDescent="0.15">
      <c r="B54" s="86"/>
      <c r="C54" s="67" t="s">
        <v>57</v>
      </c>
      <c r="D54" s="75">
        <v>14</v>
      </c>
      <c r="E54" s="55">
        <v>14.3</v>
      </c>
      <c r="F54" s="46">
        <v>7.1</v>
      </c>
      <c r="G54" s="46">
        <v>7.1</v>
      </c>
      <c r="H54" s="46">
        <v>50</v>
      </c>
      <c r="I54" s="46">
        <v>14.3</v>
      </c>
      <c r="J54" s="47">
        <v>7.1</v>
      </c>
    </row>
    <row r="55" spans="2:10" ht="15" customHeight="1" x14ac:dyDescent="0.15">
      <c r="B55" s="82" t="s">
        <v>5</v>
      </c>
      <c r="C55" s="68" t="s">
        <v>74</v>
      </c>
      <c r="D55" s="76">
        <v>76</v>
      </c>
      <c r="E55" s="53">
        <v>21.1</v>
      </c>
      <c r="F55" s="42">
        <v>7.9</v>
      </c>
      <c r="G55" s="42">
        <v>11.8</v>
      </c>
      <c r="H55" s="42">
        <v>28.9</v>
      </c>
      <c r="I55" s="42">
        <v>26.3</v>
      </c>
      <c r="J55" s="43">
        <v>3.9</v>
      </c>
    </row>
    <row r="56" spans="2:10" ht="15" customHeight="1" x14ac:dyDescent="0.15">
      <c r="B56" s="83"/>
      <c r="C56" s="66" t="s">
        <v>75</v>
      </c>
      <c r="D56" s="74">
        <v>105</v>
      </c>
      <c r="E56" s="54">
        <v>15.2</v>
      </c>
      <c r="F56" s="44">
        <v>13.3</v>
      </c>
      <c r="G56" s="44">
        <v>20</v>
      </c>
      <c r="H56" s="44">
        <v>33.299999999999997</v>
      </c>
      <c r="I56" s="44">
        <v>17.100000000000001</v>
      </c>
      <c r="J56" s="45">
        <v>1</v>
      </c>
    </row>
    <row r="57" spans="2:10" ht="15" customHeight="1" x14ac:dyDescent="0.15">
      <c r="B57" s="83"/>
      <c r="C57" s="66" t="s">
        <v>76</v>
      </c>
      <c r="D57" s="74">
        <v>67</v>
      </c>
      <c r="E57" s="54">
        <v>19.399999999999999</v>
      </c>
      <c r="F57" s="44">
        <v>13.4</v>
      </c>
      <c r="G57" s="44">
        <v>17.899999999999999</v>
      </c>
      <c r="H57" s="44">
        <v>34.299999999999997</v>
      </c>
      <c r="I57" s="44">
        <v>14.9</v>
      </c>
      <c r="J57" s="45" t="s">
        <v>100</v>
      </c>
    </row>
    <row r="58" spans="2:10" ht="15" customHeight="1" x14ac:dyDescent="0.15">
      <c r="B58" s="83"/>
      <c r="C58" s="66" t="s">
        <v>77</v>
      </c>
      <c r="D58" s="74">
        <v>43</v>
      </c>
      <c r="E58" s="54">
        <v>18.600000000000001</v>
      </c>
      <c r="F58" s="44">
        <v>16.3</v>
      </c>
      <c r="G58" s="44">
        <v>16.3</v>
      </c>
      <c r="H58" s="44">
        <v>27.9</v>
      </c>
      <c r="I58" s="44">
        <v>20.9</v>
      </c>
      <c r="J58" s="45" t="s">
        <v>100</v>
      </c>
    </row>
    <row r="59" spans="2:10" ht="15" customHeight="1" x14ac:dyDescent="0.15">
      <c r="B59" s="83"/>
      <c r="C59" s="66" t="s">
        <v>78</v>
      </c>
      <c r="D59" s="74">
        <v>15</v>
      </c>
      <c r="E59" s="54">
        <v>6.7</v>
      </c>
      <c r="F59" s="44">
        <v>13.3</v>
      </c>
      <c r="G59" s="44">
        <v>20</v>
      </c>
      <c r="H59" s="44">
        <v>46.7</v>
      </c>
      <c r="I59" s="44">
        <v>13.3</v>
      </c>
      <c r="J59" s="45" t="s">
        <v>100</v>
      </c>
    </row>
    <row r="60" spans="2:10" ht="15" customHeight="1" x14ac:dyDescent="0.15">
      <c r="B60" s="83"/>
      <c r="C60" s="66" t="s">
        <v>79</v>
      </c>
      <c r="D60" s="74">
        <v>6</v>
      </c>
      <c r="E60" s="54" t="s">
        <v>100</v>
      </c>
      <c r="F60" s="44">
        <v>16.7</v>
      </c>
      <c r="G60" s="44">
        <v>33.299999999999997</v>
      </c>
      <c r="H60" s="44">
        <v>33.299999999999997</v>
      </c>
      <c r="I60" s="44">
        <v>16.7</v>
      </c>
      <c r="J60" s="45" t="s">
        <v>100</v>
      </c>
    </row>
    <row r="61" spans="2:10" ht="15" customHeight="1" x14ac:dyDescent="0.15">
      <c r="B61" s="86"/>
      <c r="C61" s="67" t="s">
        <v>80</v>
      </c>
      <c r="D61" s="75">
        <v>4</v>
      </c>
      <c r="E61" s="55" t="s">
        <v>100</v>
      </c>
      <c r="F61" s="46">
        <v>25</v>
      </c>
      <c r="G61" s="46">
        <v>25</v>
      </c>
      <c r="H61" s="46" t="s">
        <v>100</v>
      </c>
      <c r="I61" s="46">
        <v>50</v>
      </c>
      <c r="J61" s="47" t="s">
        <v>100</v>
      </c>
    </row>
    <row r="62" spans="2:10" ht="15" customHeight="1" x14ac:dyDescent="0.15">
      <c r="B62" s="82" t="s">
        <v>6</v>
      </c>
      <c r="C62" s="68" t="s">
        <v>81</v>
      </c>
      <c r="D62" s="76">
        <v>19</v>
      </c>
      <c r="E62" s="53">
        <v>26.3</v>
      </c>
      <c r="F62" s="42">
        <v>10.5</v>
      </c>
      <c r="G62" s="42">
        <v>21.1</v>
      </c>
      <c r="H62" s="42">
        <v>31.6</v>
      </c>
      <c r="I62" s="42">
        <v>10.5</v>
      </c>
      <c r="J62" s="43" t="s">
        <v>100</v>
      </c>
    </row>
    <row r="63" spans="2:10" ht="15" customHeight="1" x14ac:dyDescent="0.15">
      <c r="B63" s="83"/>
      <c r="C63" s="66" t="s">
        <v>82</v>
      </c>
      <c r="D63" s="74">
        <v>19</v>
      </c>
      <c r="E63" s="54">
        <v>10.5</v>
      </c>
      <c r="F63" s="44">
        <v>21.1</v>
      </c>
      <c r="G63" s="44">
        <v>26.3</v>
      </c>
      <c r="H63" s="44">
        <v>31.6</v>
      </c>
      <c r="I63" s="44">
        <v>10.5</v>
      </c>
      <c r="J63" s="45" t="s">
        <v>100</v>
      </c>
    </row>
    <row r="64" spans="2:10" ht="15" customHeight="1" x14ac:dyDescent="0.15">
      <c r="B64" s="83"/>
      <c r="C64" s="66" t="s">
        <v>83</v>
      </c>
      <c r="D64" s="74">
        <v>134</v>
      </c>
      <c r="E64" s="54">
        <v>14.9</v>
      </c>
      <c r="F64" s="44">
        <v>14.2</v>
      </c>
      <c r="G64" s="44">
        <v>17.899999999999999</v>
      </c>
      <c r="H64" s="44">
        <v>32.799999999999997</v>
      </c>
      <c r="I64" s="44">
        <v>19.399999999999999</v>
      </c>
      <c r="J64" s="45">
        <v>0.7</v>
      </c>
    </row>
    <row r="65" spans="2:10" ht="15" customHeight="1" x14ac:dyDescent="0.15">
      <c r="B65" s="86"/>
      <c r="C65" s="67" t="s">
        <v>84</v>
      </c>
      <c r="D65" s="75">
        <v>65</v>
      </c>
      <c r="E65" s="55">
        <v>16.899999999999999</v>
      </c>
      <c r="F65" s="46">
        <v>13.8</v>
      </c>
      <c r="G65" s="46">
        <v>18.5</v>
      </c>
      <c r="H65" s="46">
        <v>33.799999999999997</v>
      </c>
      <c r="I65" s="46">
        <v>16.899999999999999</v>
      </c>
      <c r="J65" s="47" t="s">
        <v>100</v>
      </c>
    </row>
    <row r="66" spans="2:10" ht="15" customHeight="1" x14ac:dyDescent="0.15">
      <c r="B66" s="82" t="s">
        <v>7</v>
      </c>
      <c r="C66" s="68" t="s">
        <v>85</v>
      </c>
      <c r="D66" s="76">
        <v>121</v>
      </c>
      <c r="E66" s="53">
        <v>15.7</v>
      </c>
      <c r="F66" s="42">
        <v>12.4</v>
      </c>
      <c r="G66" s="42">
        <v>21.5</v>
      </c>
      <c r="H66" s="42">
        <v>34.700000000000003</v>
      </c>
      <c r="I66" s="42">
        <v>13.2</v>
      </c>
      <c r="J66" s="43">
        <v>2.5</v>
      </c>
    </row>
    <row r="67" spans="2:10" ht="15" customHeight="1" x14ac:dyDescent="0.15">
      <c r="B67" s="83"/>
      <c r="C67" s="66" t="s">
        <v>86</v>
      </c>
      <c r="D67" s="74">
        <v>86</v>
      </c>
      <c r="E67" s="54">
        <v>16.3</v>
      </c>
      <c r="F67" s="44">
        <v>9.3000000000000007</v>
      </c>
      <c r="G67" s="44">
        <v>12.8</v>
      </c>
      <c r="H67" s="44">
        <v>36</v>
      </c>
      <c r="I67" s="44">
        <v>25.6</v>
      </c>
      <c r="J67" s="45" t="s">
        <v>100</v>
      </c>
    </row>
    <row r="68" spans="2:10" ht="15" customHeight="1" x14ac:dyDescent="0.15">
      <c r="B68" s="83"/>
      <c r="C68" s="66" t="s">
        <v>87</v>
      </c>
      <c r="D68" s="74">
        <v>1</v>
      </c>
      <c r="E68" s="54" t="s">
        <v>100</v>
      </c>
      <c r="F68" s="44" t="s">
        <v>100</v>
      </c>
      <c r="G68" s="44" t="s">
        <v>100</v>
      </c>
      <c r="H68" s="44">
        <v>100</v>
      </c>
      <c r="I68" s="44" t="s">
        <v>100</v>
      </c>
      <c r="J68" s="45" t="s">
        <v>100</v>
      </c>
    </row>
    <row r="69" spans="2:10" ht="15" customHeight="1" x14ac:dyDescent="0.15">
      <c r="B69" s="83"/>
      <c r="C69" s="66" t="s">
        <v>88</v>
      </c>
      <c r="D69" s="74">
        <v>7</v>
      </c>
      <c r="E69" s="54">
        <v>28.6</v>
      </c>
      <c r="F69" s="44">
        <v>14.3</v>
      </c>
      <c r="G69" s="44">
        <v>14.3</v>
      </c>
      <c r="H69" s="44">
        <v>28.6</v>
      </c>
      <c r="I69" s="44">
        <v>14.3</v>
      </c>
      <c r="J69" s="45" t="s">
        <v>100</v>
      </c>
    </row>
    <row r="70" spans="2:10" ht="15" customHeight="1" x14ac:dyDescent="0.15">
      <c r="B70" s="83"/>
      <c r="C70" s="66" t="s">
        <v>89</v>
      </c>
      <c r="D70" s="74">
        <v>52</v>
      </c>
      <c r="E70" s="54">
        <v>23.1</v>
      </c>
      <c r="F70" s="44">
        <v>17.3</v>
      </c>
      <c r="G70" s="44">
        <v>17.3</v>
      </c>
      <c r="H70" s="44">
        <v>23.1</v>
      </c>
      <c r="I70" s="44">
        <v>19.2</v>
      </c>
      <c r="J70" s="45" t="s">
        <v>100</v>
      </c>
    </row>
    <row r="71" spans="2:10" ht="15" customHeight="1" x14ac:dyDescent="0.15">
      <c r="B71" s="83"/>
      <c r="C71" s="66" t="s">
        <v>90</v>
      </c>
      <c r="D71" s="74">
        <v>21</v>
      </c>
      <c r="E71" s="54">
        <v>19</v>
      </c>
      <c r="F71" s="44">
        <v>14.3</v>
      </c>
      <c r="G71" s="44">
        <v>14.3</v>
      </c>
      <c r="H71" s="44">
        <v>33.299999999999997</v>
      </c>
      <c r="I71" s="44">
        <v>19</v>
      </c>
      <c r="J71" s="45" t="s">
        <v>100</v>
      </c>
    </row>
    <row r="72" spans="2:10" ht="15" customHeight="1" x14ac:dyDescent="0.15">
      <c r="B72" s="83"/>
      <c r="C72" s="66" t="s">
        <v>91</v>
      </c>
      <c r="D72" s="74">
        <v>7</v>
      </c>
      <c r="E72" s="54" t="s">
        <v>100</v>
      </c>
      <c r="F72" s="44">
        <v>14.3</v>
      </c>
      <c r="G72" s="44">
        <v>14.3</v>
      </c>
      <c r="H72" s="44">
        <v>42.9</v>
      </c>
      <c r="I72" s="44">
        <v>28.6</v>
      </c>
      <c r="J72" s="45" t="s">
        <v>100</v>
      </c>
    </row>
    <row r="73" spans="2:10" ht="15" customHeight="1" x14ac:dyDescent="0.15">
      <c r="B73" s="83"/>
      <c r="C73" s="66" t="s">
        <v>92</v>
      </c>
      <c r="D73" s="74">
        <v>7</v>
      </c>
      <c r="E73" s="54">
        <v>28.6</v>
      </c>
      <c r="F73" s="44">
        <v>14.3</v>
      </c>
      <c r="G73" s="44">
        <v>42.9</v>
      </c>
      <c r="H73" s="44" t="s">
        <v>100</v>
      </c>
      <c r="I73" s="44">
        <v>14.3</v>
      </c>
      <c r="J73" s="45" t="s">
        <v>100</v>
      </c>
    </row>
    <row r="74" spans="2:10" ht="15" customHeight="1" x14ac:dyDescent="0.15">
      <c r="B74" s="86"/>
      <c r="C74" s="67" t="s">
        <v>93</v>
      </c>
      <c r="D74" s="75">
        <v>3</v>
      </c>
      <c r="E74" s="55" t="s">
        <v>100</v>
      </c>
      <c r="F74" s="46" t="s">
        <v>100</v>
      </c>
      <c r="G74" s="46">
        <v>66.7</v>
      </c>
      <c r="H74" s="46" t="s">
        <v>100</v>
      </c>
      <c r="I74" s="46">
        <v>33.299999999999997</v>
      </c>
      <c r="J74" s="47" t="s">
        <v>100</v>
      </c>
    </row>
    <row r="75" spans="2:10" ht="15" customHeight="1" x14ac:dyDescent="0.15">
      <c r="B75" s="82" t="s">
        <v>8</v>
      </c>
      <c r="C75" s="68" t="s">
        <v>94</v>
      </c>
      <c r="D75" s="76">
        <v>20</v>
      </c>
      <c r="E75" s="53">
        <v>40</v>
      </c>
      <c r="F75" s="42" t="s">
        <v>100</v>
      </c>
      <c r="G75" s="42">
        <v>15</v>
      </c>
      <c r="H75" s="42">
        <v>25</v>
      </c>
      <c r="I75" s="42">
        <v>20</v>
      </c>
      <c r="J75" s="43" t="s">
        <v>100</v>
      </c>
    </row>
    <row r="76" spans="2:10" ht="15" customHeight="1" x14ac:dyDescent="0.15">
      <c r="B76" s="83"/>
      <c r="C76" s="66" t="s">
        <v>95</v>
      </c>
      <c r="D76" s="74">
        <v>75</v>
      </c>
      <c r="E76" s="54">
        <v>8</v>
      </c>
      <c r="F76" s="44">
        <v>18.7</v>
      </c>
      <c r="G76" s="44">
        <v>22.7</v>
      </c>
      <c r="H76" s="44">
        <v>36</v>
      </c>
      <c r="I76" s="44">
        <v>13.3</v>
      </c>
      <c r="J76" s="45">
        <v>1.3</v>
      </c>
    </row>
    <row r="77" spans="2:10" ht="15" customHeight="1" x14ac:dyDescent="0.15">
      <c r="B77" s="83"/>
      <c r="C77" s="66" t="s">
        <v>96</v>
      </c>
      <c r="D77" s="74">
        <v>114</v>
      </c>
      <c r="E77" s="54">
        <v>17.5</v>
      </c>
      <c r="F77" s="44">
        <v>9.6</v>
      </c>
      <c r="G77" s="44">
        <v>18.399999999999999</v>
      </c>
      <c r="H77" s="44">
        <v>34.200000000000003</v>
      </c>
      <c r="I77" s="44">
        <v>20.2</v>
      </c>
      <c r="J77" s="45" t="s">
        <v>100</v>
      </c>
    </row>
    <row r="78" spans="2:10" ht="15" customHeight="1" x14ac:dyDescent="0.15">
      <c r="B78" s="83"/>
      <c r="C78" s="66" t="s">
        <v>97</v>
      </c>
      <c r="D78" s="74">
        <v>44</v>
      </c>
      <c r="E78" s="54">
        <v>25</v>
      </c>
      <c r="F78" s="44">
        <v>15.9</v>
      </c>
      <c r="G78" s="44">
        <v>6.8</v>
      </c>
      <c r="H78" s="44">
        <v>29.5</v>
      </c>
      <c r="I78" s="44">
        <v>22.7</v>
      </c>
      <c r="J78" s="45" t="s">
        <v>100</v>
      </c>
    </row>
    <row r="79" spans="2:10" ht="15" customHeight="1" x14ac:dyDescent="0.15">
      <c r="B79" s="83"/>
      <c r="C79" s="66" t="s">
        <v>98</v>
      </c>
      <c r="D79" s="74">
        <v>38</v>
      </c>
      <c r="E79" s="54">
        <v>18.399999999999999</v>
      </c>
      <c r="F79" s="44">
        <v>10.5</v>
      </c>
      <c r="G79" s="44">
        <v>23.7</v>
      </c>
      <c r="H79" s="44">
        <v>23.7</v>
      </c>
      <c r="I79" s="44">
        <v>21.1</v>
      </c>
      <c r="J79" s="45">
        <v>2.6</v>
      </c>
    </row>
    <row r="80" spans="2:10" ht="15" customHeight="1" x14ac:dyDescent="0.15">
      <c r="B80" s="86"/>
      <c r="C80" s="67" t="s">
        <v>99</v>
      </c>
      <c r="D80" s="75">
        <v>14</v>
      </c>
      <c r="E80" s="55">
        <v>7.1</v>
      </c>
      <c r="F80" s="46">
        <v>14.3</v>
      </c>
      <c r="G80" s="46">
        <v>14.3</v>
      </c>
      <c r="H80" s="46">
        <v>42.9</v>
      </c>
      <c r="I80" s="46">
        <v>14.3</v>
      </c>
      <c r="J80" s="47">
        <v>7.1</v>
      </c>
    </row>
    <row r="81" spans="2:10" ht="15" customHeight="1" x14ac:dyDescent="0.15">
      <c r="B81" s="82" t="s">
        <v>9</v>
      </c>
      <c r="C81" s="68" t="s">
        <v>18</v>
      </c>
      <c r="D81" s="76">
        <v>4</v>
      </c>
      <c r="E81" s="53">
        <v>25</v>
      </c>
      <c r="F81" s="42">
        <v>25</v>
      </c>
      <c r="G81" s="42" t="s">
        <v>100</v>
      </c>
      <c r="H81" s="42">
        <v>50</v>
      </c>
      <c r="I81" s="42" t="s">
        <v>100</v>
      </c>
      <c r="J81" s="43" t="s">
        <v>100</v>
      </c>
    </row>
    <row r="82" spans="2:10" ht="15" customHeight="1" x14ac:dyDescent="0.15">
      <c r="B82" s="83"/>
      <c r="C82" s="66" t="s">
        <v>19</v>
      </c>
      <c r="D82" s="74">
        <v>17</v>
      </c>
      <c r="E82" s="54">
        <v>47.1</v>
      </c>
      <c r="F82" s="44">
        <v>23.5</v>
      </c>
      <c r="G82" s="44">
        <v>17.600000000000001</v>
      </c>
      <c r="H82" s="44">
        <v>5.9</v>
      </c>
      <c r="I82" s="44">
        <v>5.9</v>
      </c>
      <c r="J82" s="45" t="s">
        <v>100</v>
      </c>
    </row>
    <row r="83" spans="2:10" ht="15" customHeight="1" x14ac:dyDescent="0.15">
      <c r="B83" s="83"/>
      <c r="C83" s="66" t="s">
        <v>20</v>
      </c>
      <c r="D83" s="74">
        <v>18</v>
      </c>
      <c r="E83" s="54">
        <v>16.7</v>
      </c>
      <c r="F83" s="44">
        <v>11.1</v>
      </c>
      <c r="G83" s="44">
        <v>27.8</v>
      </c>
      <c r="H83" s="44">
        <v>22.2</v>
      </c>
      <c r="I83" s="44">
        <v>22.2</v>
      </c>
      <c r="J83" s="45" t="s">
        <v>100</v>
      </c>
    </row>
    <row r="84" spans="2:10" ht="15" customHeight="1" x14ac:dyDescent="0.15">
      <c r="B84" s="83"/>
      <c r="C84" s="66" t="s">
        <v>21</v>
      </c>
      <c r="D84" s="74">
        <v>57</v>
      </c>
      <c r="E84" s="54">
        <v>21.1</v>
      </c>
      <c r="F84" s="44">
        <v>7</v>
      </c>
      <c r="G84" s="44">
        <v>17.5</v>
      </c>
      <c r="H84" s="44">
        <v>28.1</v>
      </c>
      <c r="I84" s="44">
        <v>26.3</v>
      </c>
      <c r="J84" s="45" t="s">
        <v>100</v>
      </c>
    </row>
    <row r="85" spans="2:10" ht="15" customHeight="1" x14ac:dyDescent="0.15">
      <c r="B85" s="83"/>
      <c r="C85" s="66" t="s">
        <v>22</v>
      </c>
      <c r="D85" s="74">
        <v>46</v>
      </c>
      <c r="E85" s="54">
        <v>4.3</v>
      </c>
      <c r="F85" s="44">
        <v>10.9</v>
      </c>
      <c r="G85" s="44">
        <v>10.9</v>
      </c>
      <c r="H85" s="44">
        <v>43.5</v>
      </c>
      <c r="I85" s="44">
        <v>30.4</v>
      </c>
      <c r="J85" s="45" t="s">
        <v>100</v>
      </c>
    </row>
    <row r="86" spans="2:10" ht="15" customHeight="1" x14ac:dyDescent="0.15">
      <c r="B86" s="84"/>
      <c r="C86" s="69" t="s">
        <v>23</v>
      </c>
      <c r="D86" s="77">
        <v>180</v>
      </c>
      <c r="E86" s="56">
        <v>16.100000000000001</v>
      </c>
      <c r="F86" s="48">
        <v>14.4</v>
      </c>
      <c r="G86" s="48">
        <v>18.899999999999999</v>
      </c>
      <c r="H86" s="48">
        <v>32.799999999999997</v>
      </c>
      <c r="I86" s="48">
        <v>15.6</v>
      </c>
      <c r="J86" s="49">
        <v>2.2000000000000002</v>
      </c>
    </row>
  </sheetData>
  <mergeCells count="18">
    <mergeCell ref="H5:H6"/>
    <mergeCell ref="I5:I6"/>
    <mergeCell ref="J5:J6"/>
    <mergeCell ref="B66:B74"/>
    <mergeCell ref="B75:B80"/>
    <mergeCell ref="E5:E6"/>
    <mergeCell ref="F5:F6"/>
    <mergeCell ref="G5:G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EA75B-F279-4C9A-BD7F-78E6B460BAD7}">
  <sheetPr codeName="Sheet49"/>
  <dimension ref="A1:J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HYPERLINK("#目次!C"&amp;ROW(目次!$C$68),"[問19]")</f>
        <v>[問19]</v>
      </c>
    </row>
    <row r="3" spans="1:10" ht="13.5" customHeight="1" x14ac:dyDescent="0.15">
      <c r="B3" s="40" t="s">
        <v>0</v>
      </c>
    </row>
    <row r="4" spans="1:10" ht="13.5" customHeight="1" x14ac:dyDescent="0.15">
      <c r="B4" s="40" t="s">
        <v>300</v>
      </c>
    </row>
    <row r="5" spans="1:10" ht="20.25" customHeight="1" x14ac:dyDescent="0.15">
      <c r="B5" s="91"/>
      <c r="C5" s="92"/>
      <c r="D5" s="105" t="s">
        <v>601</v>
      </c>
      <c r="E5" s="107" t="s">
        <v>301</v>
      </c>
      <c r="F5" s="87" t="s">
        <v>302</v>
      </c>
      <c r="G5" s="87" t="s">
        <v>303</v>
      </c>
      <c r="H5" s="87" t="s">
        <v>304</v>
      </c>
      <c r="I5" s="87" t="s">
        <v>105</v>
      </c>
      <c r="J5" s="89" t="s">
        <v>570</v>
      </c>
    </row>
    <row r="6" spans="1:10" ht="82.5" customHeight="1" x14ac:dyDescent="0.15">
      <c r="B6" s="93"/>
      <c r="C6" s="94"/>
      <c r="D6" s="106"/>
      <c r="E6" s="108"/>
      <c r="F6" s="88" t="s">
        <v>302</v>
      </c>
      <c r="G6" s="88" t="s">
        <v>303</v>
      </c>
      <c r="H6" s="88" t="s">
        <v>304</v>
      </c>
      <c r="I6" s="88" t="s">
        <v>105</v>
      </c>
      <c r="J6" s="90" t="s">
        <v>27</v>
      </c>
    </row>
    <row r="7" spans="1:10" ht="15" customHeight="1" x14ac:dyDescent="0.15">
      <c r="B7" s="95" t="s">
        <v>17</v>
      </c>
      <c r="C7" s="96"/>
      <c r="D7" s="72">
        <v>1746</v>
      </c>
      <c r="E7" s="60">
        <v>12.8</v>
      </c>
      <c r="F7" s="61">
        <v>52.4</v>
      </c>
      <c r="G7" s="61">
        <v>18.7</v>
      </c>
      <c r="H7" s="61">
        <v>4.5999999999999996</v>
      </c>
      <c r="I7" s="61">
        <v>10.7</v>
      </c>
      <c r="J7" s="62">
        <v>0.9</v>
      </c>
    </row>
    <row r="8" spans="1:10" ht="15" customHeight="1" x14ac:dyDescent="0.15">
      <c r="B8" s="85" t="s">
        <v>1</v>
      </c>
      <c r="C8" s="65" t="s">
        <v>28</v>
      </c>
      <c r="D8" s="73">
        <v>13</v>
      </c>
      <c r="E8" s="57">
        <v>23.1</v>
      </c>
      <c r="F8" s="58">
        <v>30.8</v>
      </c>
      <c r="G8" s="58">
        <v>23.1</v>
      </c>
      <c r="H8" s="58">
        <v>7.7</v>
      </c>
      <c r="I8" s="58">
        <v>15.4</v>
      </c>
      <c r="J8" s="59" t="s">
        <v>100</v>
      </c>
    </row>
    <row r="9" spans="1:10" ht="15" customHeight="1" x14ac:dyDescent="0.15">
      <c r="B9" s="83"/>
      <c r="C9" s="66" t="s">
        <v>29</v>
      </c>
      <c r="D9" s="74">
        <v>61</v>
      </c>
      <c r="E9" s="54">
        <v>23</v>
      </c>
      <c r="F9" s="44">
        <v>37.700000000000003</v>
      </c>
      <c r="G9" s="44">
        <v>21.3</v>
      </c>
      <c r="H9" s="44">
        <v>9.8000000000000007</v>
      </c>
      <c r="I9" s="44">
        <v>6.6</v>
      </c>
      <c r="J9" s="45">
        <v>1.6</v>
      </c>
    </row>
    <row r="10" spans="1:10" ht="15" customHeight="1" x14ac:dyDescent="0.15">
      <c r="B10" s="83"/>
      <c r="C10" s="66" t="s">
        <v>30</v>
      </c>
      <c r="D10" s="74">
        <v>77</v>
      </c>
      <c r="E10" s="54">
        <v>18.2</v>
      </c>
      <c r="F10" s="44">
        <v>40.299999999999997</v>
      </c>
      <c r="G10" s="44">
        <v>29.9</v>
      </c>
      <c r="H10" s="44">
        <v>9.1</v>
      </c>
      <c r="I10" s="44">
        <v>2.6</v>
      </c>
      <c r="J10" s="45" t="s">
        <v>100</v>
      </c>
    </row>
    <row r="11" spans="1:10" ht="15" customHeight="1" x14ac:dyDescent="0.15">
      <c r="B11" s="83"/>
      <c r="C11" s="66" t="s">
        <v>31</v>
      </c>
      <c r="D11" s="74">
        <v>105</v>
      </c>
      <c r="E11" s="54">
        <v>11.4</v>
      </c>
      <c r="F11" s="44">
        <v>49.5</v>
      </c>
      <c r="G11" s="44">
        <v>19</v>
      </c>
      <c r="H11" s="44">
        <v>7.6</v>
      </c>
      <c r="I11" s="44">
        <v>11.4</v>
      </c>
      <c r="J11" s="45">
        <v>1</v>
      </c>
    </row>
    <row r="12" spans="1:10" ht="15" customHeight="1" x14ac:dyDescent="0.15">
      <c r="B12" s="83"/>
      <c r="C12" s="66" t="s">
        <v>32</v>
      </c>
      <c r="D12" s="74">
        <v>136</v>
      </c>
      <c r="E12" s="54">
        <v>13.2</v>
      </c>
      <c r="F12" s="44">
        <v>46.3</v>
      </c>
      <c r="G12" s="44">
        <v>19.899999999999999</v>
      </c>
      <c r="H12" s="44">
        <v>8.8000000000000007</v>
      </c>
      <c r="I12" s="44">
        <v>11</v>
      </c>
      <c r="J12" s="45">
        <v>0.7</v>
      </c>
    </row>
    <row r="13" spans="1:10" ht="15" customHeight="1" x14ac:dyDescent="0.15">
      <c r="B13" s="83"/>
      <c r="C13" s="66" t="s">
        <v>33</v>
      </c>
      <c r="D13" s="74">
        <v>71</v>
      </c>
      <c r="E13" s="54">
        <v>12.7</v>
      </c>
      <c r="F13" s="44">
        <v>50.7</v>
      </c>
      <c r="G13" s="44">
        <v>21.1</v>
      </c>
      <c r="H13" s="44">
        <v>2.8</v>
      </c>
      <c r="I13" s="44">
        <v>12.7</v>
      </c>
      <c r="J13" s="45" t="s">
        <v>100</v>
      </c>
    </row>
    <row r="14" spans="1:10" ht="15" customHeight="1" x14ac:dyDescent="0.15">
      <c r="B14" s="83"/>
      <c r="C14" s="66" t="s">
        <v>34</v>
      </c>
      <c r="D14" s="74">
        <v>62</v>
      </c>
      <c r="E14" s="54">
        <v>11.3</v>
      </c>
      <c r="F14" s="44">
        <v>64.5</v>
      </c>
      <c r="G14" s="44">
        <v>9.6999999999999993</v>
      </c>
      <c r="H14" s="44">
        <v>6.5</v>
      </c>
      <c r="I14" s="44">
        <v>4.8</v>
      </c>
      <c r="J14" s="45">
        <v>3.2</v>
      </c>
    </row>
    <row r="15" spans="1:10" ht="15" customHeight="1" x14ac:dyDescent="0.15">
      <c r="B15" s="83"/>
      <c r="C15" s="66" t="s">
        <v>35</v>
      </c>
      <c r="D15" s="74">
        <v>62</v>
      </c>
      <c r="E15" s="54">
        <v>9.6999999999999993</v>
      </c>
      <c r="F15" s="44">
        <v>62.9</v>
      </c>
      <c r="G15" s="44">
        <v>9.6999999999999993</v>
      </c>
      <c r="H15" s="44">
        <v>3.2</v>
      </c>
      <c r="I15" s="44">
        <v>11.3</v>
      </c>
      <c r="J15" s="45">
        <v>3.2</v>
      </c>
    </row>
    <row r="16" spans="1:10" ht="15" customHeight="1" x14ac:dyDescent="0.15">
      <c r="B16" s="83"/>
      <c r="C16" s="66" t="s">
        <v>36</v>
      </c>
      <c r="D16" s="74">
        <v>118</v>
      </c>
      <c r="E16" s="54">
        <v>21.2</v>
      </c>
      <c r="F16" s="44">
        <v>63.6</v>
      </c>
      <c r="G16" s="44">
        <v>6.8</v>
      </c>
      <c r="H16" s="44" t="s">
        <v>100</v>
      </c>
      <c r="I16" s="44">
        <v>6.8</v>
      </c>
      <c r="J16" s="45">
        <v>1.7</v>
      </c>
    </row>
    <row r="17" spans="2:10" ht="15" customHeight="1" x14ac:dyDescent="0.15">
      <c r="B17" s="83"/>
      <c r="C17" s="66" t="s">
        <v>37</v>
      </c>
      <c r="D17" s="74">
        <v>13</v>
      </c>
      <c r="E17" s="54" t="s">
        <v>100</v>
      </c>
      <c r="F17" s="44">
        <v>69.2</v>
      </c>
      <c r="G17" s="44">
        <v>15.4</v>
      </c>
      <c r="H17" s="44">
        <v>7.7</v>
      </c>
      <c r="I17" s="44">
        <v>7.7</v>
      </c>
      <c r="J17" s="45" t="s">
        <v>100</v>
      </c>
    </row>
    <row r="18" spans="2:10" ht="15" customHeight="1" x14ac:dyDescent="0.15">
      <c r="B18" s="83"/>
      <c r="C18" s="66" t="s">
        <v>38</v>
      </c>
      <c r="D18" s="74">
        <v>90</v>
      </c>
      <c r="E18" s="54">
        <v>15.6</v>
      </c>
      <c r="F18" s="44">
        <v>46.7</v>
      </c>
      <c r="G18" s="44">
        <v>24.4</v>
      </c>
      <c r="H18" s="44">
        <v>7.8</v>
      </c>
      <c r="I18" s="44">
        <v>5.6</v>
      </c>
      <c r="J18" s="45" t="s">
        <v>100</v>
      </c>
    </row>
    <row r="19" spans="2:10" ht="15" customHeight="1" x14ac:dyDescent="0.15">
      <c r="B19" s="83"/>
      <c r="C19" s="66" t="s">
        <v>39</v>
      </c>
      <c r="D19" s="74">
        <v>119</v>
      </c>
      <c r="E19" s="54">
        <v>11.8</v>
      </c>
      <c r="F19" s="44">
        <v>51.3</v>
      </c>
      <c r="G19" s="44">
        <v>23.5</v>
      </c>
      <c r="H19" s="44">
        <v>6.7</v>
      </c>
      <c r="I19" s="44">
        <v>6.7</v>
      </c>
      <c r="J19" s="45" t="s">
        <v>100</v>
      </c>
    </row>
    <row r="20" spans="2:10" ht="15" customHeight="1" x14ac:dyDescent="0.15">
      <c r="B20" s="83"/>
      <c r="C20" s="66" t="s">
        <v>40</v>
      </c>
      <c r="D20" s="74">
        <v>165</v>
      </c>
      <c r="E20" s="54">
        <v>9.1</v>
      </c>
      <c r="F20" s="44">
        <v>53.3</v>
      </c>
      <c r="G20" s="44">
        <v>23.6</v>
      </c>
      <c r="H20" s="44">
        <v>3.6</v>
      </c>
      <c r="I20" s="44">
        <v>10.3</v>
      </c>
      <c r="J20" s="45" t="s">
        <v>100</v>
      </c>
    </row>
    <row r="21" spans="2:10" ht="15" customHeight="1" x14ac:dyDescent="0.15">
      <c r="B21" s="83"/>
      <c r="C21" s="66" t="s">
        <v>41</v>
      </c>
      <c r="D21" s="74">
        <v>216</v>
      </c>
      <c r="E21" s="54">
        <v>7.4</v>
      </c>
      <c r="F21" s="44">
        <v>54.2</v>
      </c>
      <c r="G21" s="44">
        <v>22.7</v>
      </c>
      <c r="H21" s="44">
        <v>3.7</v>
      </c>
      <c r="I21" s="44">
        <v>12</v>
      </c>
      <c r="J21" s="45" t="s">
        <v>100</v>
      </c>
    </row>
    <row r="22" spans="2:10" ht="15" customHeight="1" x14ac:dyDescent="0.15">
      <c r="B22" s="83"/>
      <c r="C22" s="66" t="s">
        <v>42</v>
      </c>
      <c r="D22" s="74">
        <v>76</v>
      </c>
      <c r="E22" s="54">
        <v>9.1999999999999993</v>
      </c>
      <c r="F22" s="44">
        <v>53.9</v>
      </c>
      <c r="G22" s="44">
        <v>19.7</v>
      </c>
      <c r="H22" s="44">
        <v>2.6</v>
      </c>
      <c r="I22" s="44">
        <v>13.2</v>
      </c>
      <c r="J22" s="45">
        <v>1.3</v>
      </c>
    </row>
    <row r="23" spans="2:10" ht="15" customHeight="1" x14ac:dyDescent="0.15">
      <c r="B23" s="83"/>
      <c r="C23" s="66" t="s">
        <v>43</v>
      </c>
      <c r="D23" s="74">
        <v>60</v>
      </c>
      <c r="E23" s="54">
        <v>8.3000000000000007</v>
      </c>
      <c r="F23" s="44">
        <v>61.7</v>
      </c>
      <c r="G23" s="44">
        <v>16.7</v>
      </c>
      <c r="H23" s="44" t="s">
        <v>100</v>
      </c>
      <c r="I23" s="44">
        <v>13.3</v>
      </c>
      <c r="J23" s="45" t="s">
        <v>100</v>
      </c>
    </row>
    <row r="24" spans="2:10" ht="15" customHeight="1" x14ac:dyDescent="0.15">
      <c r="B24" s="83"/>
      <c r="C24" s="66" t="s">
        <v>44</v>
      </c>
      <c r="D24" s="74">
        <v>75</v>
      </c>
      <c r="E24" s="54">
        <v>6.7</v>
      </c>
      <c r="F24" s="44">
        <v>64</v>
      </c>
      <c r="G24" s="44">
        <v>12</v>
      </c>
      <c r="H24" s="44">
        <v>1.3</v>
      </c>
      <c r="I24" s="44">
        <v>16</v>
      </c>
      <c r="J24" s="45" t="s">
        <v>100</v>
      </c>
    </row>
    <row r="25" spans="2:10" ht="15" customHeight="1" x14ac:dyDescent="0.15">
      <c r="B25" s="83"/>
      <c r="C25" s="66" t="s">
        <v>45</v>
      </c>
      <c r="D25" s="74">
        <v>191</v>
      </c>
      <c r="E25" s="54">
        <v>15.7</v>
      </c>
      <c r="F25" s="44">
        <v>50.8</v>
      </c>
      <c r="G25" s="44">
        <v>14.1</v>
      </c>
      <c r="H25" s="44">
        <v>1</v>
      </c>
      <c r="I25" s="44">
        <v>17.3</v>
      </c>
      <c r="J25" s="45">
        <v>1</v>
      </c>
    </row>
    <row r="26" spans="2:10" ht="15" customHeight="1" x14ac:dyDescent="0.15">
      <c r="B26" s="83"/>
      <c r="C26" s="66" t="s">
        <v>46</v>
      </c>
      <c r="D26" s="74" t="s">
        <v>100</v>
      </c>
      <c r="E26" s="54" t="s">
        <v>100</v>
      </c>
      <c r="F26" s="44" t="s">
        <v>100</v>
      </c>
      <c r="G26" s="44" t="s">
        <v>100</v>
      </c>
      <c r="H26" s="44" t="s">
        <v>100</v>
      </c>
      <c r="I26" s="44" t="s">
        <v>100</v>
      </c>
      <c r="J26" s="45" t="s">
        <v>100</v>
      </c>
    </row>
    <row r="27" spans="2:10" ht="15" customHeight="1" x14ac:dyDescent="0.15">
      <c r="B27" s="83"/>
      <c r="C27" s="66" t="s">
        <v>47</v>
      </c>
      <c r="D27" s="74">
        <v>1</v>
      </c>
      <c r="E27" s="54" t="s">
        <v>100</v>
      </c>
      <c r="F27" s="44" t="s">
        <v>100</v>
      </c>
      <c r="G27" s="44" t="s">
        <v>100</v>
      </c>
      <c r="H27" s="44">
        <v>100</v>
      </c>
      <c r="I27" s="44" t="s">
        <v>100</v>
      </c>
      <c r="J27" s="45" t="s">
        <v>100</v>
      </c>
    </row>
    <row r="28" spans="2:10" ht="15" customHeight="1" x14ac:dyDescent="0.15">
      <c r="B28" s="83"/>
      <c r="C28" s="66" t="s">
        <v>48</v>
      </c>
      <c r="D28" s="74">
        <v>2</v>
      </c>
      <c r="E28" s="54">
        <v>50</v>
      </c>
      <c r="F28" s="44">
        <v>50</v>
      </c>
      <c r="G28" s="44" t="s">
        <v>100</v>
      </c>
      <c r="H28" s="44" t="s">
        <v>100</v>
      </c>
      <c r="I28" s="44" t="s">
        <v>100</v>
      </c>
      <c r="J28" s="45" t="s">
        <v>100</v>
      </c>
    </row>
    <row r="29" spans="2:10" ht="15" customHeight="1" x14ac:dyDescent="0.15">
      <c r="B29" s="83"/>
      <c r="C29" s="66" t="s">
        <v>49</v>
      </c>
      <c r="D29" s="74">
        <v>1</v>
      </c>
      <c r="E29" s="54" t="s">
        <v>100</v>
      </c>
      <c r="F29" s="44" t="s">
        <v>100</v>
      </c>
      <c r="G29" s="44">
        <v>100</v>
      </c>
      <c r="H29" s="44" t="s">
        <v>100</v>
      </c>
      <c r="I29" s="44" t="s">
        <v>100</v>
      </c>
      <c r="J29" s="45" t="s">
        <v>100</v>
      </c>
    </row>
    <row r="30" spans="2:10" ht="15" customHeight="1" x14ac:dyDescent="0.15">
      <c r="B30" s="83"/>
      <c r="C30" s="66" t="s">
        <v>50</v>
      </c>
      <c r="D30" s="74">
        <v>1</v>
      </c>
      <c r="E30" s="54" t="s">
        <v>100</v>
      </c>
      <c r="F30" s="44" t="s">
        <v>100</v>
      </c>
      <c r="G30" s="44">
        <v>100</v>
      </c>
      <c r="H30" s="44" t="s">
        <v>100</v>
      </c>
      <c r="I30" s="44" t="s">
        <v>100</v>
      </c>
      <c r="J30" s="45" t="s">
        <v>100</v>
      </c>
    </row>
    <row r="31" spans="2:10" ht="15" customHeight="1" x14ac:dyDescent="0.15">
      <c r="B31" s="83"/>
      <c r="C31" s="66" t="s">
        <v>51</v>
      </c>
      <c r="D31" s="74">
        <v>1</v>
      </c>
      <c r="E31" s="54" t="s">
        <v>100</v>
      </c>
      <c r="F31" s="44" t="s">
        <v>100</v>
      </c>
      <c r="G31" s="44" t="s">
        <v>100</v>
      </c>
      <c r="H31" s="44" t="s">
        <v>100</v>
      </c>
      <c r="I31" s="44">
        <v>100</v>
      </c>
      <c r="J31" s="45" t="s">
        <v>100</v>
      </c>
    </row>
    <row r="32" spans="2:10" ht="15" customHeight="1" x14ac:dyDescent="0.15">
      <c r="B32" s="83"/>
      <c r="C32" s="66" t="s">
        <v>52</v>
      </c>
      <c r="D32" s="74" t="s">
        <v>100</v>
      </c>
      <c r="E32" s="54" t="s">
        <v>100</v>
      </c>
      <c r="F32" s="44" t="s">
        <v>100</v>
      </c>
      <c r="G32" s="44" t="s">
        <v>100</v>
      </c>
      <c r="H32" s="44" t="s">
        <v>100</v>
      </c>
      <c r="I32" s="44" t="s">
        <v>100</v>
      </c>
      <c r="J32" s="45" t="s">
        <v>100</v>
      </c>
    </row>
    <row r="33" spans="2:10" ht="15" customHeight="1" x14ac:dyDescent="0.15">
      <c r="B33" s="83"/>
      <c r="C33" s="66" t="s">
        <v>53</v>
      </c>
      <c r="D33" s="74" t="s">
        <v>100</v>
      </c>
      <c r="E33" s="54" t="s">
        <v>100</v>
      </c>
      <c r="F33" s="44" t="s">
        <v>100</v>
      </c>
      <c r="G33" s="44" t="s">
        <v>100</v>
      </c>
      <c r="H33" s="44" t="s">
        <v>100</v>
      </c>
      <c r="I33" s="44" t="s">
        <v>100</v>
      </c>
      <c r="J33" s="45" t="s">
        <v>100</v>
      </c>
    </row>
    <row r="34" spans="2:10" ht="15" customHeight="1" x14ac:dyDescent="0.15">
      <c r="B34" s="86"/>
      <c r="C34" s="67" t="s">
        <v>54</v>
      </c>
      <c r="D34" s="75" t="s">
        <v>100</v>
      </c>
      <c r="E34" s="55" t="s">
        <v>100</v>
      </c>
      <c r="F34" s="46" t="s">
        <v>100</v>
      </c>
      <c r="G34" s="46" t="s">
        <v>100</v>
      </c>
      <c r="H34" s="46" t="s">
        <v>100</v>
      </c>
      <c r="I34" s="46" t="s">
        <v>100</v>
      </c>
      <c r="J34" s="47" t="s">
        <v>100</v>
      </c>
    </row>
    <row r="35" spans="2:10" ht="15" customHeight="1" x14ac:dyDescent="0.15">
      <c r="B35" s="82" t="s">
        <v>2</v>
      </c>
      <c r="C35" s="68" t="s">
        <v>55</v>
      </c>
      <c r="D35" s="76">
        <v>705</v>
      </c>
      <c r="E35" s="53">
        <v>15.3</v>
      </c>
      <c r="F35" s="42">
        <v>51.5</v>
      </c>
      <c r="G35" s="42">
        <v>17.2</v>
      </c>
      <c r="H35" s="42">
        <v>6</v>
      </c>
      <c r="I35" s="42">
        <v>8.8000000000000007</v>
      </c>
      <c r="J35" s="43">
        <v>1.3</v>
      </c>
    </row>
    <row r="36" spans="2:10" ht="15" customHeight="1" x14ac:dyDescent="0.15">
      <c r="B36" s="83"/>
      <c r="C36" s="66" t="s">
        <v>56</v>
      </c>
      <c r="D36" s="74">
        <v>1005</v>
      </c>
      <c r="E36" s="54">
        <v>10.5</v>
      </c>
      <c r="F36" s="44">
        <v>53.7</v>
      </c>
      <c r="G36" s="44">
        <v>20</v>
      </c>
      <c r="H36" s="44">
        <v>3.5</v>
      </c>
      <c r="I36" s="44">
        <v>11.9</v>
      </c>
      <c r="J36" s="45">
        <v>0.3</v>
      </c>
    </row>
    <row r="37" spans="2:10" ht="15" customHeight="1" x14ac:dyDescent="0.15">
      <c r="B37" s="86"/>
      <c r="C37" s="67" t="s">
        <v>57</v>
      </c>
      <c r="D37" s="75">
        <v>7</v>
      </c>
      <c r="E37" s="55">
        <v>28.6</v>
      </c>
      <c r="F37" s="46">
        <v>14.3</v>
      </c>
      <c r="G37" s="46">
        <v>28.6</v>
      </c>
      <c r="H37" s="46">
        <v>14.3</v>
      </c>
      <c r="I37" s="46">
        <v>14.3</v>
      </c>
      <c r="J37" s="47" t="s">
        <v>100</v>
      </c>
    </row>
    <row r="38" spans="2:10" ht="15" customHeight="1" x14ac:dyDescent="0.15">
      <c r="B38" s="82" t="s">
        <v>3</v>
      </c>
      <c r="C38" s="68" t="s">
        <v>58</v>
      </c>
      <c r="D38" s="76">
        <v>26</v>
      </c>
      <c r="E38" s="53">
        <v>11.5</v>
      </c>
      <c r="F38" s="42">
        <v>50</v>
      </c>
      <c r="G38" s="42">
        <v>19.2</v>
      </c>
      <c r="H38" s="42">
        <v>7.7</v>
      </c>
      <c r="I38" s="42">
        <v>11.5</v>
      </c>
      <c r="J38" s="43" t="s">
        <v>100</v>
      </c>
    </row>
    <row r="39" spans="2:10" ht="15" customHeight="1" x14ac:dyDescent="0.15">
      <c r="B39" s="83"/>
      <c r="C39" s="66" t="s">
        <v>59</v>
      </c>
      <c r="D39" s="74">
        <v>152</v>
      </c>
      <c r="E39" s="54">
        <v>18.399999999999999</v>
      </c>
      <c r="F39" s="44">
        <v>42.8</v>
      </c>
      <c r="G39" s="44">
        <v>23</v>
      </c>
      <c r="H39" s="44">
        <v>9.1999999999999993</v>
      </c>
      <c r="I39" s="44">
        <v>5.9</v>
      </c>
      <c r="J39" s="45">
        <v>0.7</v>
      </c>
    </row>
    <row r="40" spans="2:10" ht="15" customHeight="1" x14ac:dyDescent="0.15">
      <c r="B40" s="83"/>
      <c r="C40" s="66" t="s">
        <v>60</v>
      </c>
      <c r="D40" s="74">
        <v>198</v>
      </c>
      <c r="E40" s="54">
        <v>14.6</v>
      </c>
      <c r="F40" s="44">
        <v>47</v>
      </c>
      <c r="G40" s="44">
        <v>25.8</v>
      </c>
      <c r="H40" s="44">
        <v>7.6</v>
      </c>
      <c r="I40" s="44">
        <v>5.0999999999999996</v>
      </c>
      <c r="J40" s="45" t="s">
        <v>100</v>
      </c>
    </row>
    <row r="41" spans="2:10" ht="15" customHeight="1" x14ac:dyDescent="0.15">
      <c r="B41" s="83"/>
      <c r="C41" s="66" t="s">
        <v>61</v>
      </c>
      <c r="D41" s="74">
        <v>271</v>
      </c>
      <c r="E41" s="54">
        <v>10</v>
      </c>
      <c r="F41" s="44">
        <v>51.7</v>
      </c>
      <c r="G41" s="44">
        <v>22.1</v>
      </c>
      <c r="H41" s="44">
        <v>5.2</v>
      </c>
      <c r="I41" s="44">
        <v>10.7</v>
      </c>
      <c r="J41" s="45">
        <v>0.4</v>
      </c>
    </row>
    <row r="42" spans="2:10" ht="15" customHeight="1" x14ac:dyDescent="0.15">
      <c r="B42" s="83"/>
      <c r="C42" s="66" t="s">
        <v>62</v>
      </c>
      <c r="D42" s="74">
        <v>354</v>
      </c>
      <c r="E42" s="54">
        <v>9.6</v>
      </c>
      <c r="F42" s="44">
        <v>50.8</v>
      </c>
      <c r="G42" s="44">
        <v>22</v>
      </c>
      <c r="H42" s="44">
        <v>5.6</v>
      </c>
      <c r="I42" s="44">
        <v>11.6</v>
      </c>
      <c r="J42" s="45">
        <v>0.3</v>
      </c>
    </row>
    <row r="43" spans="2:10" ht="15" customHeight="1" x14ac:dyDescent="0.15">
      <c r="B43" s="83"/>
      <c r="C43" s="66" t="s">
        <v>63</v>
      </c>
      <c r="D43" s="74">
        <v>148</v>
      </c>
      <c r="E43" s="54">
        <v>10.8</v>
      </c>
      <c r="F43" s="44">
        <v>52</v>
      </c>
      <c r="G43" s="44">
        <v>20.3</v>
      </c>
      <c r="H43" s="44">
        <v>2.7</v>
      </c>
      <c r="I43" s="44">
        <v>13.5</v>
      </c>
      <c r="J43" s="45">
        <v>0.7</v>
      </c>
    </row>
    <row r="44" spans="2:10" ht="15" customHeight="1" x14ac:dyDescent="0.15">
      <c r="B44" s="83"/>
      <c r="C44" s="66" t="s">
        <v>64</v>
      </c>
      <c r="D44" s="74">
        <v>122</v>
      </c>
      <c r="E44" s="54">
        <v>9.8000000000000007</v>
      </c>
      <c r="F44" s="44">
        <v>63.1</v>
      </c>
      <c r="G44" s="44">
        <v>13.1</v>
      </c>
      <c r="H44" s="44">
        <v>3.3</v>
      </c>
      <c r="I44" s="44">
        <v>9</v>
      </c>
      <c r="J44" s="45">
        <v>1.6</v>
      </c>
    </row>
    <row r="45" spans="2:10" ht="15" customHeight="1" x14ac:dyDescent="0.15">
      <c r="B45" s="83"/>
      <c r="C45" s="66" t="s">
        <v>65</v>
      </c>
      <c r="D45" s="74">
        <v>137</v>
      </c>
      <c r="E45" s="54">
        <v>8</v>
      </c>
      <c r="F45" s="44">
        <v>63.5</v>
      </c>
      <c r="G45" s="44">
        <v>10.9</v>
      </c>
      <c r="H45" s="44">
        <v>2.2000000000000002</v>
      </c>
      <c r="I45" s="44">
        <v>13.9</v>
      </c>
      <c r="J45" s="45">
        <v>1.5</v>
      </c>
    </row>
    <row r="46" spans="2:10" ht="15" customHeight="1" x14ac:dyDescent="0.15">
      <c r="B46" s="86"/>
      <c r="C46" s="67" t="s">
        <v>66</v>
      </c>
      <c r="D46" s="75">
        <v>310</v>
      </c>
      <c r="E46" s="55">
        <v>17.7</v>
      </c>
      <c r="F46" s="46">
        <v>55.8</v>
      </c>
      <c r="G46" s="46">
        <v>11.3</v>
      </c>
      <c r="H46" s="46">
        <v>0.6</v>
      </c>
      <c r="I46" s="46">
        <v>13.2</v>
      </c>
      <c r="J46" s="47">
        <v>1.3</v>
      </c>
    </row>
    <row r="47" spans="2:10" ht="15" customHeight="1" x14ac:dyDescent="0.15">
      <c r="B47" s="82" t="s">
        <v>4</v>
      </c>
      <c r="C47" s="68" t="s">
        <v>67</v>
      </c>
      <c r="D47" s="76">
        <v>126</v>
      </c>
      <c r="E47" s="53">
        <v>16.7</v>
      </c>
      <c r="F47" s="42">
        <v>58.7</v>
      </c>
      <c r="G47" s="42">
        <v>16.7</v>
      </c>
      <c r="H47" s="42">
        <v>0.8</v>
      </c>
      <c r="I47" s="42">
        <v>5.6</v>
      </c>
      <c r="J47" s="43">
        <v>1.6</v>
      </c>
    </row>
    <row r="48" spans="2:10" ht="15" customHeight="1" x14ac:dyDescent="0.15">
      <c r="B48" s="83"/>
      <c r="C48" s="66" t="s">
        <v>68</v>
      </c>
      <c r="D48" s="74">
        <v>11</v>
      </c>
      <c r="E48" s="54">
        <v>18.2</v>
      </c>
      <c r="F48" s="44">
        <v>54.5</v>
      </c>
      <c r="G48" s="44">
        <v>18.2</v>
      </c>
      <c r="H48" s="44" t="s">
        <v>100</v>
      </c>
      <c r="I48" s="44">
        <v>9.1</v>
      </c>
      <c r="J48" s="45" t="s">
        <v>100</v>
      </c>
    </row>
    <row r="49" spans="2:10" ht="15" customHeight="1" x14ac:dyDescent="0.15">
      <c r="B49" s="83"/>
      <c r="C49" s="66" t="s">
        <v>69</v>
      </c>
      <c r="D49" s="74">
        <v>695</v>
      </c>
      <c r="E49" s="54">
        <v>12.1</v>
      </c>
      <c r="F49" s="44">
        <v>51.1</v>
      </c>
      <c r="G49" s="44">
        <v>20.100000000000001</v>
      </c>
      <c r="H49" s="44">
        <v>7.3</v>
      </c>
      <c r="I49" s="44">
        <v>9.4</v>
      </c>
      <c r="J49" s="45" t="s">
        <v>100</v>
      </c>
    </row>
    <row r="50" spans="2:10" ht="15" customHeight="1" x14ac:dyDescent="0.15">
      <c r="B50" s="83"/>
      <c r="C50" s="66" t="s">
        <v>70</v>
      </c>
      <c r="D50" s="74">
        <v>268</v>
      </c>
      <c r="E50" s="54">
        <v>8.6</v>
      </c>
      <c r="F50" s="44">
        <v>54.1</v>
      </c>
      <c r="G50" s="44">
        <v>20.9</v>
      </c>
      <c r="H50" s="44">
        <v>4.5</v>
      </c>
      <c r="I50" s="44">
        <v>11.2</v>
      </c>
      <c r="J50" s="45">
        <v>0.7</v>
      </c>
    </row>
    <row r="51" spans="2:10" ht="15" customHeight="1" x14ac:dyDescent="0.15">
      <c r="B51" s="83"/>
      <c r="C51" s="66" t="s">
        <v>71</v>
      </c>
      <c r="D51" s="74">
        <v>184</v>
      </c>
      <c r="E51" s="54">
        <v>11.4</v>
      </c>
      <c r="F51" s="44">
        <v>54.3</v>
      </c>
      <c r="G51" s="44">
        <v>22.8</v>
      </c>
      <c r="H51" s="44">
        <v>1.1000000000000001</v>
      </c>
      <c r="I51" s="44">
        <v>10.3</v>
      </c>
      <c r="J51" s="45" t="s">
        <v>100</v>
      </c>
    </row>
    <row r="52" spans="2:10" ht="15" customHeight="1" x14ac:dyDescent="0.15">
      <c r="B52" s="83"/>
      <c r="C52" s="66" t="s">
        <v>72</v>
      </c>
      <c r="D52" s="74">
        <v>49</v>
      </c>
      <c r="E52" s="54">
        <v>16.3</v>
      </c>
      <c r="F52" s="44">
        <v>46.9</v>
      </c>
      <c r="G52" s="44">
        <v>24.5</v>
      </c>
      <c r="H52" s="44">
        <v>6.1</v>
      </c>
      <c r="I52" s="44">
        <v>6.1</v>
      </c>
      <c r="J52" s="45" t="s">
        <v>100</v>
      </c>
    </row>
    <row r="53" spans="2:10" ht="15" customHeight="1" x14ac:dyDescent="0.15">
      <c r="B53" s="83"/>
      <c r="C53" s="66" t="s">
        <v>73</v>
      </c>
      <c r="D53" s="74">
        <v>343</v>
      </c>
      <c r="E53" s="54">
        <v>14.6</v>
      </c>
      <c r="F53" s="44">
        <v>52.5</v>
      </c>
      <c r="G53" s="44">
        <v>13.7</v>
      </c>
      <c r="H53" s="44">
        <v>1.7</v>
      </c>
      <c r="I53" s="44">
        <v>15.5</v>
      </c>
      <c r="J53" s="45">
        <v>2</v>
      </c>
    </row>
    <row r="54" spans="2:10" ht="15" customHeight="1" x14ac:dyDescent="0.15">
      <c r="B54" s="86"/>
      <c r="C54" s="67" t="s">
        <v>57</v>
      </c>
      <c r="D54" s="75">
        <v>35</v>
      </c>
      <c r="E54" s="55">
        <v>14.3</v>
      </c>
      <c r="F54" s="46">
        <v>51.4</v>
      </c>
      <c r="G54" s="46">
        <v>14.3</v>
      </c>
      <c r="H54" s="46">
        <v>8.6</v>
      </c>
      <c r="I54" s="46">
        <v>8.6</v>
      </c>
      <c r="J54" s="47">
        <v>2.9</v>
      </c>
    </row>
    <row r="55" spans="2:10" ht="15" customHeight="1" x14ac:dyDescent="0.15">
      <c r="B55" s="82" t="s">
        <v>5</v>
      </c>
      <c r="C55" s="68" t="s">
        <v>74</v>
      </c>
      <c r="D55" s="76">
        <v>318</v>
      </c>
      <c r="E55" s="53">
        <v>12.9</v>
      </c>
      <c r="F55" s="42">
        <v>54.4</v>
      </c>
      <c r="G55" s="42">
        <v>15.7</v>
      </c>
      <c r="H55" s="42">
        <v>3.8</v>
      </c>
      <c r="I55" s="42">
        <v>12.3</v>
      </c>
      <c r="J55" s="43">
        <v>0.9</v>
      </c>
    </row>
    <row r="56" spans="2:10" ht="15" customHeight="1" x14ac:dyDescent="0.15">
      <c r="B56" s="83"/>
      <c r="C56" s="66" t="s">
        <v>75</v>
      </c>
      <c r="D56" s="74">
        <v>526</v>
      </c>
      <c r="E56" s="54">
        <v>13.3</v>
      </c>
      <c r="F56" s="44">
        <v>52.9</v>
      </c>
      <c r="G56" s="44">
        <v>17.100000000000001</v>
      </c>
      <c r="H56" s="44">
        <v>4.5999999999999996</v>
      </c>
      <c r="I56" s="44">
        <v>11.4</v>
      </c>
      <c r="J56" s="45">
        <v>0.8</v>
      </c>
    </row>
    <row r="57" spans="2:10" ht="15" customHeight="1" x14ac:dyDescent="0.15">
      <c r="B57" s="83"/>
      <c r="C57" s="66" t="s">
        <v>76</v>
      </c>
      <c r="D57" s="74">
        <v>419</v>
      </c>
      <c r="E57" s="54">
        <v>11</v>
      </c>
      <c r="F57" s="44">
        <v>53.9</v>
      </c>
      <c r="G57" s="44">
        <v>19.3</v>
      </c>
      <c r="H57" s="44">
        <v>4.0999999999999996</v>
      </c>
      <c r="I57" s="44">
        <v>11</v>
      </c>
      <c r="J57" s="45">
        <v>0.7</v>
      </c>
    </row>
    <row r="58" spans="2:10" ht="15" customHeight="1" x14ac:dyDescent="0.15">
      <c r="B58" s="83"/>
      <c r="C58" s="66" t="s">
        <v>77</v>
      </c>
      <c r="D58" s="74">
        <v>320</v>
      </c>
      <c r="E58" s="54">
        <v>13.1</v>
      </c>
      <c r="F58" s="44">
        <v>48.8</v>
      </c>
      <c r="G58" s="44">
        <v>24.1</v>
      </c>
      <c r="H58" s="44">
        <v>5</v>
      </c>
      <c r="I58" s="44">
        <v>9.1</v>
      </c>
      <c r="J58" s="45" t="s">
        <v>100</v>
      </c>
    </row>
    <row r="59" spans="2:10" ht="15" customHeight="1" x14ac:dyDescent="0.15">
      <c r="B59" s="83"/>
      <c r="C59" s="66" t="s">
        <v>78</v>
      </c>
      <c r="D59" s="74">
        <v>83</v>
      </c>
      <c r="E59" s="54">
        <v>9.6</v>
      </c>
      <c r="F59" s="44">
        <v>55.4</v>
      </c>
      <c r="G59" s="44">
        <v>18.100000000000001</v>
      </c>
      <c r="H59" s="44">
        <v>7.2</v>
      </c>
      <c r="I59" s="44">
        <v>7.2</v>
      </c>
      <c r="J59" s="45">
        <v>2.4</v>
      </c>
    </row>
    <row r="60" spans="2:10" ht="15" customHeight="1" x14ac:dyDescent="0.15">
      <c r="B60" s="83"/>
      <c r="C60" s="66" t="s">
        <v>79</v>
      </c>
      <c r="D60" s="74">
        <v>29</v>
      </c>
      <c r="E60" s="54">
        <v>13.8</v>
      </c>
      <c r="F60" s="44">
        <v>51.7</v>
      </c>
      <c r="G60" s="44">
        <v>24.1</v>
      </c>
      <c r="H60" s="44">
        <v>3.4</v>
      </c>
      <c r="I60" s="44">
        <v>6.9</v>
      </c>
      <c r="J60" s="45" t="s">
        <v>100</v>
      </c>
    </row>
    <row r="61" spans="2:10" ht="15" customHeight="1" x14ac:dyDescent="0.15">
      <c r="B61" s="86"/>
      <c r="C61" s="67" t="s">
        <v>80</v>
      </c>
      <c r="D61" s="75">
        <v>14</v>
      </c>
      <c r="E61" s="55">
        <v>21.4</v>
      </c>
      <c r="F61" s="46">
        <v>57.1</v>
      </c>
      <c r="G61" s="46">
        <v>7.1</v>
      </c>
      <c r="H61" s="46">
        <v>14.3</v>
      </c>
      <c r="I61" s="46" t="s">
        <v>100</v>
      </c>
      <c r="J61" s="47" t="s">
        <v>100</v>
      </c>
    </row>
    <row r="62" spans="2:10" ht="15" customHeight="1" x14ac:dyDescent="0.15">
      <c r="B62" s="82" t="s">
        <v>6</v>
      </c>
      <c r="C62" s="68" t="s">
        <v>81</v>
      </c>
      <c r="D62" s="76">
        <v>162</v>
      </c>
      <c r="E62" s="53">
        <v>13</v>
      </c>
      <c r="F62" s="42">
        <v>49.4</v>
      </c>
      <c r="G62" s="42">
        <v>23.5</v>
      </c>
      <c r="H62" s="42">
        <v>4.3</v>
      </c>
      <c r="I62" s="42">
        <v>9.9</v>
      </c>
      <c r="J62" s="43" t="s">
        <v>100</v>
      </c>
    </row>
    <row r="63" spans="2:10" ht="15" customHeight="1" x14ac:dyDescent="0.15">
      <c r="B63" s="83"/>
      <c r="C63" s="66" t="s">
        <v>82</v>
      </c>
      <c r="D63" s="74">
        <v>172</v>
      </c>
      <c r="E63" s="54">
        <v>12.8</v>
      </c>
      <c r="F63" s="44">
        <v>59.9</v>
      </c>
      <c r="G63" s="44">
        <v>17.399999999999999</v>
      </c>
      <c r="H63" s="44">
        <v>2.9</v>
      </c>
      <c r="I63" s="44">
        <v>7</v>
      </c>
      <c r="J63" s="45" t="s">
        <v>100</v>
      </c>
    </row>
    <row r="64" spans="2:10" ht="15" customHeight="1" x14ac:dyDescent="0.15">
      <c r="B64" s="83"/>
      <c r="C64" s="66" t="s">
        <v>83</v>
      </c>
      <c r="D64" s="74">
        <v>767</v>
      </c>
      <c r="E64" s="54">
        <v>11.5</v>
      </c>
      <c r="F64" s="44">
        <v>49.5</v>
      </c>
      <c r="G64" s="44">
        <v>21.1</v>
      </c>
      <c r="H64" s="44">
        <v>6.1</v>
      </c>
      <c r="I64" s="44">
        <v>11</v>
      </c>
      <c r="J64" s="45">
        <v>0.8</v>
      </c>
    </row>
    <row r="65" spans="2:10" ht="15" customHeight="1" x14ac:dyDescent="0.15">
      <c r="B65" s="86"/>
      <c r="C65" s="67" t="s">
        <v>84</v>
      </c>
      <c r="D65" s="75">
        <v>276</v>
      </c>
      <c r="E65" s="55">
        <v>14.5</v>
      </c>
      <c r="F65" s="46">
        <v>58</v>
      </c>
      <c r="G65" s="46">
        <v>13.4</v>
      </c>
      <c r="H65" s="46">
        <v>2.2000000000000002</v>
      </c>
      <c r="I65" s="46">
        <v>10.9</v>
      </c>
      <c r="J65" s="47">
        <v>1.1000000000000001</v>
      </c>
    </row>
    <row r="66" spans="2:10" ht="15" customHeight="1" x14ac:dyDescent="0.15">
      <c r="B66" s="82" t="s">
        <v>7</v>
      </c>
      <c r="C66" s="68" t="s">
        <v>85</v>
      </c>
      <c r="D66" s="76">
        <v>684</v>
      </c>
      <c r="E66" s="53">
        <v>10.1</v>
      </c>
      <c r="F66" s="42">
        <v>56</v>
      </c>
      <c r="G66" s="42">
        <v>18.3</v>
      </c>
      <c r="H66" s="42">
        <v>4.7</v>
      </c>
      <c r="I66" s="42">
        <v>10.5</v>
      </c>
      <c r="J66" s="43">
        <v>0.4</v>
      </c>
    </row>
    <row r="67" spans="2:10" ht="15" customHeight="1" x14ac:dyDescent="0.15">
      <c r="B67" s="83"/>
      <c r="C67" s="66" t="s">
        <v>86</v>
      </c>
      <c r="D67" s="74">
        <v>402</v>
      </c>
      <c r="E67" s="54">
        <v>13.9</v>
      </c>
      <c r="F67" s="44">
        <v>55.5</v>
      </c>
      <c r="G67" s="44">
        <v>18.2</v>
      </c>
      <c r="H67" s="44">
        <v>3.7</v>
      </c>
      <c r="I67" s="44">
        <v>8</v>
      </c>
      <c r="J67" s="45">
        <v>0.7</v>
      </c>
    </row>
    <row r="68" spans="2:10" ht="15" customHeight="1" x14ac:dyDescent="0.15">
      <c r="B68" s="83"/>
      <c r="C68" s="66" t="s">
        <v>87</v>
      </c>
      <c r="D68" s="74">
        <v>7</v>
      </c>
      <c r="E68" s="54">
        <v>28.6</v>
      </c>
      <c r="F68" s="44">
        <v>57.1</v>
      </c>
      <c r="G68" s="44">
        <v>14.3</v>
      </c>
      <c r="H68" s="44" t="s">
        <v>100</v>
      </c>
      <c r="I68" s="44" t="s">
        <v>100</v>
      </c>
      <c r="J68" s="45" t="s">
        <v>100</v>
      </c>
    </row>
    <row r="69" spans="2:10" ht="15" customHeight="1" x14ac:dyDescent="0.15">
      <c r="B69" s="83"/>
      <c r="C69" s="66" t="s">
        <v>88</v>
      </c>
      <c r="D69" s="74">
        <v>27</v>
      </c>
      <c r="E69" s="54">
        <v>33.299999999999997</v>
      </c>
      <c r="F69" s="44">
        <v>33.299999999999997</v>
      </c>
      <c r="G69" s="44">
        <v>18.5</v>
      </c>
      <c r="H69" s="44">
        <v>7.4</v>
      </c>
      <c r="I69" s="44">
        <v>7.4</v>
      </c>
      <c r="J69" s="45" t="s">
        <v>100</v>
      </c>
    </row>
    <row r="70" spans="2:10" ht="15" customHeight="1" x14ac:dyDescent="0.15">
      <c r="B70" s="83"/>
      <c r="C70" s="66" t="s">
        <v>89</v>
      </c>
      <c r="D70" s="74">
        <v>373</v>
      </c>
      <c r="E70" s="54">
        <v>11.8</v>
      </c>
      <c r="F70" s="44">
        <v>48.8</v>
      </c>
      <c r="G70" s="44">
        <v>23.1</v>
      </c>
      <c r="H70" s="44">
        <v>5.0999999999999996</v>
      </c>
      <c r="I70" s="44">
        <v>10.7</v>
      </c>
      <c r="J70" s="45">
        <v>0.5</v>
      </c>
    </row>
    <row r="71" spans="2:10" ht="15" customHeight="1" x14ac:dyDescent="0.15">
      <c r="B71" s="83"/>
      <c r="C71" s="66" t="s">
        <v>90</v>
      </c>
      <c r="D71" s="74">
        <v>78</v>
      </c>
      <c r="E71" s="54">
        <v>16.7</v>
      </c>
      <c r="F71" s="44">
        <v>48.7</v>
      </c>
      <c r="G71" s="44">
        <v>14.1</v>
      </c>
      <c r="H71" s="44">
        <v>3.8</v>
      </c>
      <c r="I71" s="44">
        <v>16.7</v>
      </c>
      <c r="J71" s="45" t="s">
        <v>100</v>
      </c>
    </row>
    <row r="72" spans="2:10" ht="15" customHeight="1" x14ac:dyDescent="0.15">
      <c r="B72" s="83"/>
      <c r="C72" s="66" t="s">
        <v>91</v>
      </c>
      <c r="D72" s="74">
        <v>43</v>
      </c>
      <c r="E72" s="54">
        <v>18.600000000000001</v>
      </c>
      <c r="F72" s="44">
        <v>41.9</v>
      </c>
      <c r="G72" s="44">
        <v>11.6</v>
      </c>
      <c r="H72" s="44">
        <v>7</v>
      </c>
      <c r="I72" s="44">
        <v>20.9</v>
      </c>
      <c r="J72" s="45" t="s">
        <v>100</v>
      </c>
    </row>
    <row r="73" spans="2:10" ht="15" customHeight="1" x14ac:dyDescent="0.15">
      <c r="B73" s="83"/>
      <c r="C73" s="66" t="s">
        <v>92</v>
      </c>
      <c r="D73" s="74">
        <v>41</v>
      </c>
      <c r="E73" s="54">
        <v>19.5</v>
      </c>
      <c r="F73" s="44">
        <v>48.8</v>
      </c>
      <c r="G73" s="44">
        <v>14.6</v>
      </c>
      <c r="H73" s="44">
        <v>2.4</v>
      </c>
      <c r="I73" s="44">
        <v>14.6</v>
      </c>
      <c r="J73" s="45" t="s">
        <v>100</v>
      </c>
    </row>
    <row r="74" spans="2:10" ht="15" customHeight="1" x14ac:dyDescent="0.15">
      <c r="B74" s="86"/>
      <c r="C74" s="67" t="s">
        <v>93</v>
      </c>
      <c r="D74" s="75">
        <v>20</v>
      </c>
      <c r="E74" s="55" t="s">
        <v>100</v>
      </c>
      <c r="F74" s="46">
        <v>55</v>
      </c>
      <c r="G74" s="46">
        <v>20</v>
      </c>
      <c r="H74" s="46">
        <v>5</v>
      </c>
      <c r="I74" s="46">
        <v>15</v>
      </c>
      <c r="J74" s="47">
        <v>5</v>
      </c>
    </row>
    <row r="75" spans="2:10" ht="15" customHeight="1" x14ac:dyDescent="0.15">
      <c r="B75" s="82" t="s">
        <v>8</v>
      </c>
      <c r="C75" s="68" t="s">
        <v>94</v>
      </c>
      <c r="D75" s="76">
        <v>111</v>
      </c>
      <c r="E75" s="53">
        <v>21.6</v>
      </c>
      <c r="F75" s="42">
        <v>46.8</v>
      </c>
      <c r="G75" s="42">
        <v>16.2</v>
      </c>
      <c r="H75" s="42">
        <v>1.8</v>
      </c>
      <c r="I75" s="42">
        <v>12.6</v>
      </c>
      <c r="J75" s="43">
        <v>0.9</v>
      </c>
    </row>
    <row r="76" spans="2:10" ht="15" customHeight="1" x14ac:dyDescent="0.15">
      <c r="B76" s="83"/>
      <c r="C76" s="66" t="s">
        <v>95</v>
      </c>
      <c r="D76" s="74">
        <v>340</v>
      </c>
      <c r="E76" s="54">
        <v>11.8</v>
      </c>
      <c r="F76" s="44">
        <v>54.1</v>
      </c>
      <c r="G76" s="44">
        <v>17.399999999999999</v>
      </c>
      <c r="H76" s="44">
        <v>4.7</v>
      </c>
      <c r="I76" s="44">
        <v>11.2</v>
      </c>
      <c r="J76" s="45">
        <v>0.9</v>
      </c>
    </row>
    <row r="77" spans="2:10" ht="15" customHeight="1" x14ac:dyDescent="0.15">
      <c r="B77" s="83"/>
      <c r="C77" s="66" t="s">
        <v>96</v>
      </c>
      <c r="D77" s="74">
        <v>653</v>
      </c>
      <c r="E77" s="54">
        <v>14.2</v>
      </c>
      <c r="F77" s="44">
        <v>51</v>
      </c>
      <c r="G77" s="44">
        <v>19.100000000000001</v>
      </c>
      <c r="H77" s="44">
        <v>4.5999999999999996</v>
      </c>
      <c r="I77" s="44">
        <v>10.6</v>
      </c>
      <c r="J77" s="45">
        <v>0.5</v>
      </c>
    </row>
    <row r="78" spans="2:10" ht="15" customHeight="1" x14ac:dyDescent="0.15">
      <c r="B78" s="83"/>
      <c r="C78" s="66" t="s">
        <v>97</v>
      </c>
      <c r="D78" s="74">
        <v>224</v>
      </c>
      <c r="E78" s="54">
        <v>8.5</v>
      </c>
      <c r="F78" s="44">
        <v>47.3</v>
      </c>
      <c r="G78" s="44">
        <v>26.8</v>
      </c>
      <c r="H78" s="44">
        <v>7.1</v>
      </c>
      <c r="I78" s="44">
        <v>9.8000000000000007</v>
      </c>
      <c r="J78" s="45">
        <v>0.4</v>
      </c>
    </row>
    <row r="79" spans="2:10" ht="15" customHeight="1" x14ac:dyDescent="0.15">
      <c r="B79" s="83"/>
      <c r="C79" s="66" t="s">
        <v>98</v>
      </c>
      <c r="D79" s="74">
        <v>225</v>
      </c>
      <c r="E79" s="54">
        <v>9.8000000000000007</v>
      </c>
      <c r="F79" s="44">
        <v>60.9</v>
      </c>
      <c r="G79" s="44">
        <v>17.3</v>
      </c>
      <c r="H79" s="44">
        <v>2.2000000000000002</v>
      </c>
      <c r="I79" s="44">
        <v>8</v>
      </c>
      <c r="J79" s="45">
        <v>1.8</v>
      </c>
    </row>
    <row r="80" spans="2:10" ht="15" customHeight="1" x14ac:dyDescent="0.15">
      <c r="B80" s="86"/>
      <c r="C80" s="67" t="s">
        <v>99</v>
      </c>
      <c r="D80" s="75">
        <v>116</v>
      </c>
      <c r="E80" s="55">
        <v>10.3</v>
      </c>
      <c r="F80" s="46">
        <v>62.9</v>
      </c>
      <c r="G80" s="46">
        <v>12.9</v>
      </c>
      <c r="H80" s="46">
        <v>2.6</v>
      </c>
      <c r="I80" s="46">
        <v>11.2</v>
      </c>
      <c r="J80" s="47" t="s">
        <v>100</v>
      </c>
    </row>
    <row r="81" spans="2:10" ht="15" customHeight="1" x14ac:dyDescent="0.15">
      <c r="B81" s="82" t="s">
        <v>9</v>
      </c>
      <c r="C81" s="68" t="s">
        <v>18</v>
      </c>
      <c r="D81" s="76">
        <v>58</v>
      </c>
      <c r="E81" s="53">
        <v>20.7</v>
      </c>
      <c r="F81" s="42">
        <v>50</v>
      </c>
      <c r="G81" s="42">
        <v>15.5</v>
      </c>
      <c r="H81" s="42">
        <v>1.7</v>
      </c>
      <c r="I81" s="42">
        <v>12.1</v>
      </c>
      <c r="J81" s="43" t="s">
        <v>100</v>
      </c>
    </row>
    <row r="82" spans="2:10" ht="15" customHeight="1" x14ac:dyDescent="0.15">
      <c r="B82" s="83"/>
      <c r="C82" s="66" t="s">
        <v>19</v>
      </c>
      <c r="D82" s="74">
        <v>187</v>
      </c>
      <c r="E82" s="54">
        <v>15</v>
      </c>
      <c r="F82" s="44">
        <v>48.7</v>
      </c>
      <c r="G82" s="44">
        <v>21.9</v>
      </c>
      <c r="H82" s="44">
        <v>8.6</v>
      </c>
      <c r="I82" s="44">
        <v>5.9</v>
      </c>
      <c r="J82" s="45" t="s">
        <v>100</v>
      </c>
    </row>
    <row r="83" spans="2:10" ht="15" customHeight="1" x14ac:dyDescent="0.15">
      <c r="B83" s="83"/>
      <c r="C83" s="66" t="s">
        <v>20</v>
      </c>
      <c r="D83" s="74">
        <v>133</v>
      </c>
      <c r="E83" s="54">
        <v>16.5</v>
      </c>
      <c r="F83" s="44">
        <v>47.4</v>
      </c>
      <c r="G83" s="44">
        <v>17.3</v>
      </c>
      <c r="H83" s="44">
        <v>3</v>
      </c>
      <c r="I83" s="44">
        <v>15</v>
      </c>
      <c r="J83" s="45">
        <v>0.8</v>
      </c>
    </row>
    <row r="84" spans="2:10" ht="15" customHeight="1" x14ac:dyDescent="0.15">
      <c r="B84" s="83"/>
      <c r="C84" s="66" t="s">
        <v>21</v>
      </c>
      <c r="D84" s="74">
        <v>262</v>
      </c>
      <c r="E84" s="54">
        <v>13</v>
      </c>
      <c r="F84" s="44">
        <v>51.5</v>
      </c>
      <c r="G84" s="44">
        <v>20.6</v>
      </c>
      <c r="H84" s="44">
        <v>5.7</v>
      </c>
      <c r="I84" s="44">
        <v>9.1999999999999993</v>
      </c>
      <c r="J84" s="45" t="s">
        <v>100</v>
      </c>
    </row>
    <row r="85" spans="2:10" ht="15" customHeight="1" x14ac:dyDescent="0.15">
      <c r="B85" s="83"/>
      <c r="C85" s="66" t="s">
        <v>22</v>
      </c>
      <c r="D85" s="74">
        <v>295</v>
      </c>
      <c r="E85" s="54">
        <v>12.2</v>
      </c>
      <c r="F85" s="44">
        <v>47.1</v>
      </c>
      <c r="G85" s="44">
        <v>21.4</v>
      </c>
      <c r="H85" s="44">
        <v>7.5</v>
      </c>
      <c r="I85" s="44">
        <v>10.5</v>
      </c>
      <c r="J85" s="45">
        <v>1.4</v>
      </c>
    </row>
    <row r="86" spans="2:10" ht="15" customHeight="1" x14ac:dyDescent="0.15">
      <c r="B86" s="84"/>
      <c r="C86" s="69" t="s">
        <v>23</v>
      </c>
      <c r="D86" s="77">
        <v>798</v>
      </c>
      <c r="E86" s="56">
        <v>11.2</v>
      </c>
      <c r="F86" s="48">
        <v>56.8</v>
      </c>
      <c r="G86" s="48">
        <v>17.2</v>
      </c>
      <c r="H86" s="48">
        <v>2.4</v>
      </c>
      <c r="I86" s="48">
        <v>11.5</v>
      </c>
      <c r="J86" s="49">
        <v>1</v>
      </c>
    </row>
  </sheetData>
  <mergeCells count="18">
    <mergeCell ref="H5:H6"/>
    <mergeCell ref="I5:I6"/>
    <mergeCell ref="J5:J6"/>
    <mergeCell ref="B66:B74"/>
    <mergeCell ref="B75:B80"/>
    <mergeCell ref="E5:E6"/>
    <mergeCell ref="F5:F6"/>
    <mergeCell ref="G5:G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5D4F-888B-4B46-9B74-965258703F28}">
  <sheetPr codeName="Sheet5"/>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HYPERLINK("#目次!C"&amp;ROW(目次!$C$9),"[問3_①]")</f>
        <v>[問3_①]</v>
      </c>
    </row>
    <row r="3" spans="1:11" ht="13.5" customHeight="1" x14ac:dyDescent="0.15">
      <c r="B3" s="40" t="s">
        <v>0</v>
      </c>
    </row>
    <row r="4" spans="1:11" ht="13.5" customHeight="1" x14ac:dyDescent="0.15">
      <c r="B4" s="40" t="s">
        <v>113</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37.5</v>
      </c>
      <c r="F7" s="61">
        <v>26.9</v>
      </c>
      <c r="G7" s="61">
        <v>22.2</v>
      </c>
      <c r="H7" s="61">
        <v>8.5</v>
      </c>
      <c r="I7" s="61">
        <v>4</v>
      </c>
      <c r="J7" s="61">
        <v>0.5</v>
      </c>
      <c r="K7" s="62">
        <v>0.5</v>
      </c>
    </row>
    <row r="8" spans="1:11" ht="15" customHeight="1" x14ac:dyDescent="0.15">
      <c r="B8" s="85" t="s">
        <v>1</v>
      </c>
      <c r="C8" s="65" t="s">
        <v>28</v>
      </c>
      <c r="D8" s="73">
        <v>13</v>
      </c>
      <c r="E8" s="57">
        <v>53.8</v>
      </c>
      <c r="F8" s="58">
        <v>15.4</v>
      </c>
      <c r="G8" s="58">
        <v>23.1</v>
      </c>
      <c r="H8" s="58">
        <v>7.7</v>
      </c>
      <c r="I8" s="58" t="s">
        <v>100</v>
      </c>
      <c r="J8" s="58" t="s">
        <v>100</v>
      </c>
      <c r="K8" s="59" t="s">
        <v>100</v>
      </c>
    </row>
    <row r="9" spans="1:11" ht="15" customHeight="1" x14ac:dyDescent="0.15">
      <c r="B9" s="83"/>
      <c r="C9" s="66" t="s">
        <v>29</v>
      </c>
      <c r="D9" s="74">
        <v>61</v>
      </c>
      <c r="E9" s="54">
        <v>37.700000000000003</v>
      </c>
      <c r="F9" s="44">
        <v>31.1</v>
      </c>
      <c r="G9" s="44">
        <v>16.399999999999999</v>
      </c>
      <c r="H9" s="44">
        <v>8.1999999999999993</v>
      </c>
      <c r="I9" s="44">
        <v>4.9000000000000004</v>
      </c>
      <c r="J9" s="44" t="s">
        <v>100</v>
      </c>
      <c r="K9" s="45">
        <v>1.6</v>
      </c>
    </row>
    <row r="10" spans="1:11" ht="15" customHeight="1" x14ac:dyDescent="0.15">
      <c r="B10" s="83"/>
      <c r="C10" s="66" t="s">
        <v>30</v>
      </c>
      <c r="D10" s="74">
        <v>77</v>
      </c>
      <c r="E10" s="54">
        <v>36.4</v>
      </c>
      <c r="F10" s="44">
        <v>32.5</v>
      </c>
      <c r="G10" s="44">
        <v>15.6</v>
      </c>
      <c r="H10" s="44">
        <v>10.4</v>
      </c>
      <c r="I10" s="44">
        <v>5.2</v>
      </c>
      <c r="J10" s="44" t="s">
        <v>100</v>
      </c>
      <c r="K10" s="45" t="s">
        <v>100</v>
      </c>
    </row>
    <row r="11" spans="1:11" ht="15" customHeight="1" x14ac:dyDescent="0.15">
      <c r="B11" s="83"/>
      <c r="C11" s="66" t="s">
        <v>31</v>
      </c>
      <c r="D11" s="74">
        <v>105</v>
      </c>
      <c r="E11" s="54">
        <v>41.9</v>
      </c>
      <c r="F11" s="44">
        <v>25.7</v>
      </c>
      <c r="G11" s="44">
        <v>20</v>
      </c>
      <c r="H11" s="44">
        <v>5.7</v>
      </c>
      <c r="I11" s="44">
        <v>5.7</v>
      </c>
      <c r="J11" s="44">
        <v>1</v>
      </c>
      <c r="K11" s="45" t="s">
        <v>100</v>
      </c>
    </row>
    <row r="12" spans="1:11" ht="15" customHeight="1" x14ac:dyDescent="0.15">
      <c r="B12" s="83"/>
      <c r="C12" s="66" t="s">
        <v>32</v>
      </c>
      <c r="D12" s="74">
        <v>136</v>
      </c>
      <c r="E12" s="54">
        <v>37.5</v>
      </c>
      <c r="F12" s="44">
        <v>29.4</v>
      </c>
      <c r="G12" s="44">
        <v>18.399999999999999</v>
      </c>
      <c r="H12" s="44">
        <v>8.1</v>
      </c>
      <c r="I12" s="44">
        <v>5.0999999999999996</v>
      </c>
      <c r="J12" s="44">
        <v>0.7</v>
      </c>
      <c r="K12" s="45">
        <v>0.7</v>
      </c>
    </row>
    <row r="13" spans="1:11" ht="15" customHeight="1" x14ac:dyDescent="0.15">
      <c r="B13" s="83"/>
      <c r="C13" s="66" t="s">
        <v>33</v>
      </c>
      <c r="D13" s="74">
        <v>71</v>
      </c>
      <c r="E13" s="54">
        <v>31</v>
      </c>
      <c r="F13" s="44">
        <v>28.2</v>
      </c>
      <c r="G13" s="44">
        <v>25.4</v>
      </c>
      <c r="H13" s="44">
        <v>14.1</v>
      </c>
      <c r="I13" s="44">
        <v>1.4</v>
      </c>
      <c r="J13" s="44" t="s">
        <v>100</v>
      </c>
      <c r="K13" s="45" t="s">
        <v>100</v>
      </c>
    </row>
    <row r="14" spans="1:11" ht="15" customHeight="1" x14ac:dyDescent="0.15">
      <c r="B14" s="83"/>
      <c r="C14" s="66" t="s">
        <v>34</v>
      </c>
      <c r="D14" s="74">
        <v>62</v>
      </c>
      <c r="E14" s="54">
        <v>29</v>
      </c>
      <c r="F14" s="44">
        <v>29</v>
      </c>
      <c r="G14" s="44">
        <v>24.2</v>
      </c>
      <c r="H14" s="44">
        <v>6.5</v>
      </c>
      <c r="I14" s="44">
        <v>6.5</v>
      </c>
      <c r="J14" s="44">
        <v>1.6</v>
      </c>
      <c r="K14" s="45">
        <v>3.2</v>
      </c>
    </row>
    <row r="15" spans="1:11" ht="15" customHeight="1" x14ac:dyDescent="0.15">
      <c r="B15" s="83"/>
      <c r="C15" s="66" t="s">
        <v>35</v>
      </c>
      <c r="D15" s="74">
        <v>62</v>
      </c>
      <c r="E15" s="54">
        <v>25.8</v>
      </c>
      <c r="F15" s="44">
        <v>38.700000000000003</v>
      </c>
      <c r="G15" s="44">
        <v>24.2</v>
      </c>
      <c r="H15" s="44">
        <v>8.1</v>
      </c>
      <c r="I15" s="44">
        <v>3.2</v>
      </c>
      <c r="J15" s="44" t="s">
        <v>100</v>
      </c>
      <c r="K15" s="45" t="s">
        <v>100</v>
      </c>
    </row>
    <row r="16" spans="1:11" ht="15" customHeight="1" x14ac:dyDescent="0.15">
      <c r="B16" s="83"/>
      <c r="C16" s="66" t="s">
        <v>36</v>
      </c>
      <c r="D16" s="74">
        <v>118</v>
      </c>
      <c r="E16" s="54">
        <v>43.2</v>
      </c>
      <c r="F16" s="44">
        <v>22</v>
      </c>
      <c r="G16" s="44">
        <v>25.4</v>
      </c>
      <c r="H16" s="44">
        <v>5.9</v>
      </c>
      <c r="I16" s="44">
        <v>1.7</v>
      </c>
      <c r="J16" s="44">
        <v>1.7</v>
      </c>
      <c r="K16" s="45" t="s">
        <v>100</v>
      </c>
    </row>
    <row r="17" spans="2:11" ht="15" customHeight="1" x14ac:dyDescent="0.15">
      <c r="B17" s="83"/>
      <c r="C17" s="66" t="s">
        <v>37</v>
      </c>
      <c r="D17" s="74">
        <v>13</v>
      </c>
      <c r="E17" s="54">
        <v>38.5</v>
      </c>
      <c r="F17" s="44">
        <v>15.4</v>
      </c>
      <c r="G17" s="44">
        <v>30.8</v>
      </c>
      <c r="H17" s="44">
        <v>7.7</v>
      </c>
      <c r="I17" s="44" t="s">
        <v>100</v>
      </c>
      <c r="J17" s="44">
        <v>7.7</v>
      </c>
      <c r="K17" s="45" t="s">
        <v>100</v>
      </c>
    </row>
    <row r="18" spans="2:11" ht="15" customHeight="1" x14ac:dyDescent="0.15">
      <c r="B18" s="83"/>
      <c r="C18" s="66" t="s">
        <v>38</v>
      </c>
      <c r="D18" s="74">
        <v>90</v>
      </c>
      <c r="E18" s="54">
        <v>37.799999999999997</v>
      </c>
      <c r="F18" s="44">
        <v>33.299999999999997</v>
      </c>
      <c r="G18" s="44">
        <v>21.1</v>
      </c>
      <c r="H18" s="44">
        <v>5.6</v>
      </c>
      <c r="I18" s="44">
        <v>2.2000000000000002</v>
      </c>
      <c r="J18" s="44" t="s">
        <v>100</v>
      </c>
      <c r="K18" s="45" t="s">
        <v>100</v>
      </c>
    </row>
    <row r="19" spans="2:11" ht="15" customHeight="1" x14ac:dyDescent="0.15">
      <c r="B19" s="83"/>
      <c r="C19" s="66" t="s">
        <v>39</v>
      </c>
      <c r="D19" s="74">
        <v>119</v>
      </c>
      <c r="E19" s="54">
        <v>40.299999999999997</v>
      </c>
      <c r="F19" s="44">
        <v>23.5</v>
      </c>
      <c r="G19" s="44">
        <v>21.8</v>
      </c>
      <c r="H19" s="44">
        <v>9.1999999999999993</v>
      </c>
      <c r="I19" s="44">
        <v>5</v>
      </c>
      <c r="J19" s="44" t="s">
        <v>100</v>
      </c>
      <c r="K19" s="45" t="s">
        <v>100</v>
      </c>
    </row>
    <row r="20" spans="2:11" ht="15" customHeight="1" x14ac:dyDescent="0.15">
      <c r="B20" s="83"/>
      <c r="C20" s="66" t="s">
        <v>40</v>
      </c>
      <c r="D20" s="74">
        <v>165</v>
      </c>
      <c r="E20" s="54">
        <v>43</v>
      </c>
      <c r="F20" s="44">
        <v>27.3</v>
      </c>
      <c r="G20" s="44">
        <v>18.2</v>
      </c>
      <c r="H20" s="44">
        <v>7.3</v>
      </c>
      <c r="I20" s="44">
        <v>4.2</v>
      </c>
      <c r="J20" s="44" t="s">
        <v>100</v>
      </c>
      <c r="K20" s="45" t="s">
        <v>100</v>
      </c>
    </row>
    <row r="21" spans="2:11" ht="15" customHeight="1" x14ac:dyDescent="0.15">
      <c r="B21" s="83"/>
      <c r="C21" s="66" t="s">
        <v>41</v>
      </c>
      <c r="D21" s="74">
        <v>216</v>
      </c>
      <c r="E21" s="54">
        <v>33.799999999999997</v>
      </c>
      <c r="F21" s="44">
        <v>28.7</v>
      </c>
      <c r="G21" s="44">
        <v>23.6</v>
      </c>
      <c r="H21" s="44">
        <v>10.6</v>
      </c>
      <c r="I21" s="44">
        <v>2.8</v>
      </c>
      <c r="J21" s="44" t="s">
        <v>100</v>
      </c>
      <c r="K21" s="45">
        <v>0.5</v>
      </c>
    </row>
    <row r="22" spans="2:11" ht="15" customHeight="1" x14ac:dyDescent="0.15">
      <c r="B22" s="83"/>
      <c r="C22" s="66" t="s">
        <v>42</v>
      </c>
      <c r="D22" s="74">
        <v>76</v>
      </c>
      <c r="E22" s="54">
        <v>44.7</v>
      </c>
      <c r="F22" s="44">
        <v>23.7</v>
      </c>
      <c r="G22" s="44">
        <v>21.1</v>
      </c>
      <c r="H22" s="44">
        <v>6.6</v>
      </c>
      <c r="I22" s="44">
        <v>3.9</v>
      </c>
      <c r="J22" s="44" t="s">
        <v>100</v>
      </c>
      <c r="K22" s="45" t="s">
        <v>100</v>
      </c>
    </row>
    <row r="23" spans="2:11" ht="15" customHeight="1" x14ac:dyDescent="0.15">
      <c r="B23" s="83"/>
      <c r="C23" s="66" t="s">
        <v>43</v>
      </c>
      <c r="D23" s="74">
        <v>60</v>
      </c>
      <c r="E23" s="54">
        <v>26.7</v>
      </c>
      <c r="F23" s="44">
        <v>28.3</v>
      </c>
      <c r="G23" s="44">
        <v>35</v>
      </c>
      <c r="H23" s="44">
        <v>8.3000000000000007</v>
      </c>
      <c r="I23" s="44">
        <v>1.7</v>
      </c>
      <c r="J23" s="44" t="s">
        <v>100</v>
      </c>
      <c r="K23" s="45" t="s">
        <v>100</v>
      </c>
    </row>
    <row r="24" spans="2:11" ht="15" customHeight="1" x14ac:dyDescent="0.15">
      <c r="B24" s="83"/>
      <c r="C24" s="66" t="s">
        <v>44</v>
      </c>
      <c r="D24" s="74">
        <v>75</v>
      </c>
      <c r="E24" s="54">
        <v>45.3</v>
      </c>
      <c r="F24" s="44">
        <v>28</v>
      </c>
      <c r="G24" s="44">
        <v>16</v>
      </c>
      <c r="H24" s="44">
        <v>6.7</v>
      </c>
      <c r="I24" s="44">
        <v>4</v>
      </c>
      <c r="J24" s="44" t="s">
        <v>100</v>
      </c>
      <c r="K24" s="45" t="s">
        <v>100</v>
      </c>
    </row>
    <row r="25" spans="2:11" ht="15" customHeight="1" x14ac:dyDescent="0.15">
      <c r="B25" s="83"/>
      <c r="C25" s="66" t="s">
        <v>45</v>
      </c>
      <c r="D25" s="74">
        <v>191</v>
      </c>
      <c r="E25" s="54">
        <v>35.1</v>
      </c>
      <c r="F25" s="44">
        <v>21.5</v>
      </c>
      <c r="G25" s="44">
        <v>25.1</v>
      </c>
      <c r="H25" s="44">
        <v>9.9</v>
      </c>
      <c r="I25" s="44">
        <v>5.8</v>
      </c>
      <c r="J25" s="44">
        <v>1</v>
      </c>
      <c r="K25" s="45">
        <v>1.6</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v>100</v>
      </c>
      <c r="J27" s="44" t="s">
        <v>100</v>
      </c>
      <c r="K27" s="45" t="s">
        <v>100</v>
      </c>
    </row>
    <row r="28" spans="2:11" ht="15" customHeight="1" x14ac:dyDescent="0.15">
      <c r="B28" s="83"/>
      <c r="C28" s="66" t="s">
        <v>48</v>
      </c>
      <c r="D28" s="74">
        <v>2</v>
      </c>
      <c r="E28" s="54">
        <v>50</v>
      </c>
      <c r="F28" s="44" t="s">
        <v>100</v>
      </c>
      <c r="G28" s="44" t="s">
        <v>100</v>
      </c>
      <c r="H28" s="44">
        <v>50</v>
      </c>
      <c r="I28" s="44" t="s">
        <v>100</v>
      </c>
      <c r="J28" s="44" t="s">
        <v>100</v>
      </c>
      <c r="K28" s="45" t="s">
        <v>100</v>
      </c>
    </row>
    <row r="29" spans="2:11" ht="15" customHeight="1" x14ac:dyDescent="0.15">
      <c r="B29" s="83"/>
      <c r="C29" s="66" t="s">
        <v>49</v>
      </c>
      <c r="D29" s="74">
        <v>1</v>
      </c>
      <c r="E29" s="54" t="s">
        <v>100</v>
      </c>
      <c r="F29" s="44">
        <v>100</v>
      </c>
      <c r="G29" s="44" t="s">
        <v>100</v>
      </c>
      <c r="H29" s="44" t="s">
        <v>100</v>
      </c>
      <c r="I29" s="44" t="s">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36.9</v>
      </c>
      <c r="F35" s="42">
        <v>28.5</v>
      </c>
      <c r="G35" s="42">
        <v>21.1</v>
      </c>
      <c r="H35" s="42">
        <v>8.1</v>
      </c>
      <c r="I35" s="42">
        <v>4.0999999999999996</v>
      </c>
      <c r="J35" s="42">
        <v>0.7</v>
      </c>
      <c r="K35" s="43">
        <v>0.6</v>
      </c>
    </row>
    <row r="36" spans="2:11" ht="15" customHeight="1" x14ac:dyDescent="0.15">
      <c r="B36" s="83"/>
      <c r="C36" s="66" t="s">
        <v>56</v>
      </c>
      <c r="D36" s="74">
        <v>1005</v>
      </c>
      <c r="E36" s="54">
        <v>38</v>
      </c>
      <c r="F36" s="44">
        <v>26.3</v>
      </c>
      <c r="G36" s="44">
        <v>22.6</v>
      </c>
      <c r="H36" s="44">
        <v>8.6</v>
      </c>
      <c r="I36" s="44">
        <v>3.9</v>
      </c>
      <c r="J36" s="44">
        <v>0.3</v>
      </c>
      <c r="K36" s="45">
        <v>0.4</v>
      </c>
    </row>
    <row r="37" spans="2:11" ht="15" customHeight="1" x14ac:dyDescent="0.15">
      <c r="B37" s="86"/>
      <c r="C37" s="67" t="s">
        <v>57</v>
      </c>
      <c r="D37" s="75">
        <v>7</v>
      </c>
      <c r="E37" s="55">
        <v>14.3</v>
      </c>
      <c r="F37" s="46">
        <v>14.3</v>
      </c>
      <c r="G37" s="46">
        <v>28.6</v>
      </c>
      <c r="H37" s="46">
        <v>28.6</v>
      </c>
      <c r="I37" s="46">
        <v>14.3</v>
      </c>
      <c r="J37" s="46" t="s">
        <v>100</v>
      </c>
      <c r="K37" s="47" t="s">
        <v>100</v>
      </c>
    </row>
    <row r="38" spans="2:11" ht="15" customHeight="1" x14ac:dyDescent="0.15">
      <c r="B38" s="82" t="s">
        <v>3</v>
      </c>
      <c r="C38" s="68" t="s">
        <v>58</v>
      </c>
      <c r="D38" s="76">
        <v>26</v>
      </c>
      <c r="E38" s="53">
        <v>46.2</v>
      </c>
      <c r="F38" s="42">
        <v>15.4</v>
      </c>
      <c r="G38" s="42">
        <v>26.9</v>
      </c>
      <c r="H38" s="42">
        <v>7.7</v>
      </c>
      <c r="I38" s="42" t="s">
        <v>100</v>
      </c>
      <c r="J38" s="42">
        <v>3.8</v>
      </c>
      <c r="K38" s="43" t="s">
        <v>100</v>
      </c>
    </row>
    <row r="39" spans="2:11" ht="15" customHeight="1" x14ac:dyDescent="0.15">
      <c r="B39" s="83"/>
      <c r="C39" s="66" t="s">
        <v>59</v>
      </c>
      <c r="D39" s="74">
        <v>152</v>
      </c>
      <c r="E39" s="54">
        <v>37.5</v>
      </c>
      <c r="F39" s="44">
        <v>32.200000000000003</v>
      </c>
      <c r="G39" s="44">
        <v>19.100000000000001</v>
      </c>
      <c r="H39" s="44">
        <v>6.6</v>
      </c>
      <c r="I39" s="44">
        <v>3.9</v>
      </c>
      <c r="J39" s="44" t="s">
        <v>100</v>
      </c>
      <c r="K39" s="45">
        <v>0.7</v>
      </c>
    </row>
    <row r="40" spans="2:11" ht="15" customHeight="1" x14ac:dyDescent="0.15">
      <c r="B40" s="83"/>
      <c r="C40" s="66" t="s">
        <v>60</v>
      </c>
      <c r="D40" s="74">
        <v>198</v>
      </c>
      <c r="E40" s="54">
        <v>38.9</v>
      </c>
      <c r="F40" s="44">
        <v>26.8</v>
      </c>
      <c r="G40" s="44">
        <v>19.2</v>
      </c>
      <c r="H40" s="44">
        <v>10.1</v>
      </c>
      <c r="I40" s="44">
        <v>5.0999999999999996</v>
      </c>
      <c r="J40" s="44" t="s">
        <v>100</v>
      </c>
      <c r="K40" s="45" t="s">
        <v>100</v>
      </c>
    </row>
    <row r="41" spans="2:11" ht="15" customHeight="1" x14ac:dyDescent="0.15">
      <c r="B41" s="83"/>
      <c r="C41" s="66" t="s">
        <v>61</v>
      </c>
      <c r="D41" s="74">
        <v>271</v>
      </c>
      <c r="E41" s="54">
        <v>42.4</v>
      </c>
      <c r="F41" s="44">
        <v>26.9</v>
      </c>
      <c r="G41" s="44">
        <v>18.8</v>
      </c>
      <c r="H41" s="44">
        <v>6.6</v>
      </c>
      <c r="I41" s="44">
        <v>4.8</v>
      </c>
      <c r="J41" s="44">
        <v>0.4</v>
      </c>
      <c r="K41" s="45" t="s">
        <v>100</v>
      </c>
    </row>
    <row r="42" spans="2:11" ht="15" customHeight="1" x14ac:dyDescent="0.15">
      <c r="B42" s="83"/>
      <c r="C42" s="66" t="s">
        <v>62</v>
      </c>
      <c r="D42" s="74">
        <v>354</v>
      </c>
      <c r="E42" s="54">
        <v>35.299999999999997</v>
      </c>
      <c r="F42" s="44">
        <v>28.8</v>
      </c>
      <c r="G42" s="44">
        <v>21.8</v>
      </c>
      <c r="H42" s="44">
        <v>9.6</v>
      </c>
      <c r="I42" s="44">
        <v>3.7</v>
      </c>
      <c r="J42" s="44">
        <v>0.3</v>
      </c>
      <c r="K42" s="45">
        <v>0.6</v>
      </c>
    </row>
    <row r="43" spans="2:11" ht="15" customHeight="1" x14ac:dyDescent="0.15">
      <c r="B43" s="83"/>
      <c r="C43" s="66" t="s">
        <v>63</v>
      </c>
      <c r="D43" s="74">
        <v>148</v>
      </c>
      <c r="E43" s="54">
        <v>37.799999999999997</v>
      </c>
      <c r="F43" s="44">
        <v>25.7</v>
      </c>
      <c r="G43" s="44">
        <v>23.6</v>
      </c>
      <c r="H43" s="44">
        <v>10.1</v>
      </c>
      <c r="I43" s="44">
        <v>2.7</v>
      </c>
      <c r="J43" s="44" t="s">
        <v>100</v>
      </c>
      <c r="K43" s="45" t="s">
        <v>100</v>
      </c>
    </row>
    <row r="44" spans="2:11" ht="15" customHeight="1" x14ac:dyDescent="0.15">
      <c r="B44" s="83"/>
      <c r="C44" s="66" t="s">
        <v>64</v>
      </c>
      <c r="D44" s="74">
        <v>122</v>
      </c>
      <c r="E44" s="54">
        <v>27.9</v>
      </c>
      <c r="F44" s="44">
        <v>28.7</v>
      </c>
      <c r="G44" s="44">
        <v>29.5</v>
      </c>
      <c r="H44" s="44">
        <v>7.4</v>
      </c>
      <c r="I44" s="44">
        <v>4.0999999999999996</v>
      </c>
      <c r="J44" s="44">
        <v>0.8</v>
      </c>
      <c r="K44" s="45">
        <v>1.6</v>
      </c>
    </row>
    <row r="45" spans="2:11" ht="15" customHeight="1" x14ac:dyDescent="0.15">
      <c r="B45" s="83"/>
      <c r="C45" s="66" t="s">
        <v>65</v>
      </c>
      <c r="D45" s="74">
        <v>137</v>
      </c>
      <c r="E45" s="54">
        <v>36.5</v>
      </c>
      <c r="F45" s="44">
        <v>32.799999999999997</v>
      </c>
      <c r="G45" s="44">
        <v>19.7</v>
      </c>
      <c r="H45" s="44">
        <v>7.3</v>
      </c>
      <c r="I45" s="44">
        <v>3.6</v>
      </c>
      <c r="J45" s="44" t="s">
        <v>100</v>
      </c>
      <c r="K45" s="45" t="s">
        <v>100</v>
      </c>
    </row>
    <row r="46" spans="2:11" ht="15" customHeight="1" x14ac:dyDescent="0.15">
      <c r="B46" s="86"/>
      <c r="C46" s="67" t="s">
        <v>66</v>
      </c>
      <c r="D46" s="75">
        <v>310</v>
      </c>
      <c r="E46" s="55">
        <v>38.1</v>
      </c>
      <c r="F46" s="46">
        <v>21.6</v>
      </c>
      <c r="G46" s="46">
        <v>25.5</v>
      </c>
      <c r="H46" s="46">
        <v>8.4</v>
      </c>
      <c r="I46" s="46">
        <v>4.2</v>
      </c>
      <c r="J46" s="46">
        <v>1.3</v>
      </c>
      <c r="K46" s="47">
        <v>1</v>
      </c>
    </row>
    <row r="47" spans="2:11" ht="15" customHeight="1" x14ac:dyDescent="0.15">
      <c r="B47" s="82" t="s">
        <v>4</v>
      </c>
      <c r="C47" s="68" t="s">
        <v>67</v>
      </c>
      <c r="D47" s="76">
        <v>126</v>
      </c>
      <c r="E47" s="53">
        <v>37.299999999999997</v>
      </c>
      <c r="F47" s="42">
        <v>27.8</v>
      </c>
      <c r="G47" s="42">
        <v>21.4</v>
      </c>
      <c r="H47" s="42">
        <v>8.6999999999999993</v>
      </c>
      <c r="I47" s="42">
        <v>4</v>
      </c>
      <c r="J47" s="42">
        <v>0.8</v>
      </c>
      <c r="K47" s="43" t="s">
        <v>100</v>
      </c>
    </row>
    <row r="48" spans="2:11" ht="15" customHeight="1" x14ac:dyDescent="0.15">
      <c r="B48" s="83"/>
      <c r="C48" s="66" t="s">
        <v>68</v>
      </c>
      <c r="D48" s="74">
        <v>11</v>
      </c>
      <c r="E48" s="54">
        <v>45.5</v>
      </c>
      <c r="F48" s="44">
        <v>18.2</v>
      </c>
      <c r="G48" s="44" t="s">
        <v>100</v>
      </c>
      <c r="H48" s="44">
        <v>27.3</v>
      </c>
      <c r="I48" s="44">
        <v>9.1</v>
      </c>
      <c r="J48" s="44" t="s">
        <v>100</v>
      </c>
      <c r="K48" s="45" t="s">
        <v>100</v>
      </c>
    </row>
    <row r="49" spans="2:11" ht="15" customHeight="1" x14ac:dyDescent="0.15">
      <c r="B49" s="83"/>
      <c r="C49" s="66" t="s">
        <v>69</v>
      </c>
      <c r="D49" s="74">
        <v>695</v>
      </c>
      <c r="E49" s="54">
        <v>37.4</v>
      </c>
      <c r="F49" s="44">
        <v>29.5</v>
      </c>
      <c r="G49" s="44">
        <v>20.100000000000001</v>
      </c>
      <c r="H49" s="44">
        <v>7.9</v>
      </c>
      <c r="I49" s="44">
        <v>4.5</v>
      </c>
      <c r="J49" s="44">
        <v>0.1</v>
      </c>
      <c r="K49" s="45">
        <v>0.4</v>
      </c>
    </row>
    <row r="50" spans="2:11" ht="15" customHeight="1" x14ac:dyDescent="0.15">
      <c r="B50" s="83"/>
      <c r="C50" s="66" t="s">
        <v>70</v>
      </c>
      <c r="D50" s="74">
        <v>268</v>
      </c>
      <c r="E50" s="54">
        <v>39.9</v>
      </c>
      <c r="F50" s="44">
        <v>26.9</v>
      </c>
      <c r="G50" s="44">
        <v>20.9</v>
      </c>
      <c r="H50" s="44">
        <v>8.6</v>
      </c>
      <c r="I50" s="44">
        <v>3.4</v>
      </c>
      <c r="J50" s="44" t="s">
        <v>100</v>
      </c>
      <c r="K50" s="45">
        <v>0.4</v>
      </c>
    </row>
    <row r="51" spans="2:11" ht="15" customHeight="1" x14ac:dyDescent="0.15">
      <c r="B51" s="83"/>
      <c r="C51" s="66" t="s">
        <v>71</v>
      </c>
      <c r="D51" s="74">
        <v>184</v>
      </c>
      <c r="E51" s="54">
        <v>34.200000000000003</v>
      </c>
      <c r="F51" s="44">
        <v>27.2</v>
      </c>
      <c r="G51" s="44">
        <v>25</v>
      </c>
      <c r="H51" s="44">
        <v>7.6</v>
      </c>
      <c r="I51" s="44">
        <v>4.9000000000000004</v>
      </c>
      <c r="J51" s="44">
        <v>0.5</v>
      </c>
      <c r="K51" s="45">
        <v>0.5</v>
      </c>
    </row>
    <row r="52" spans="2:11" ht="15" customHeight="1" x14ac:dyDescent="0.15">
      <c r="B52" s="83"/>
      <c r="C52" s="66" t="s">
        <v>72</v>
      </c>
      <c r="D52" s="74">
        <v>49</v>
      </c>
      <c r="E52" s="54">
        <v>46.9</v>
      </c>
      <c r="F52" s="44">
        <v>18.399999999999999</v>
      </c>
      <c r="G52" s="44">
        <v>22.4</v>
      </c>
      <c r="H52" s="44">
        <v>10.199999999999999</v>
      </c>
      <c r="I52" s="44" t="s">
        <v>100</v>
      </c>
      <c r="J52" s="44">
        <v>2</v>
      </c>
      <c r="K52" s="45" t="s">
        <v>100</v>
      </c>
    </row>
    <row r="53" spans="2:11" ht="15" customHeight="1" x14ac:dyDescent="0.15">
      <c r="B53" s="83"/>
      <c r="C53" s="66" t="s">
        <v>73</v>
      </c>
      <c r="D53" s="74">
        <v>343</v>
      </c>
      <c r="E53" s="54">
        <v>37</v>
      </c>
      <c r="F53" s="44">
        <v>25.4</v>
      </c>
      <c r="G53" s="44">
        <v>24.5</v>
      </c>
      <c r="H53" s="44">
        <v>8.6999999999999993</v>
      </c>
      <c r="I53" s="44">
        <v>2.9</v>
      </c>
      <c r="J53" s="44">
        <v>0.9</v>
      </c>
      <c r="K53" s="45">
        <v>0.6</v>
      </c>
    </row>
    <row r="54" spans="2:11" ht="15" customHeight="1" x14ac:dyDescent="0.15">
      <c r="B54" s="86"/>
      <c r="C54" s="67" t="s">
        <v>57</v>
      </c>
      <c r="D54" s="75">
        <v>35</v>
      </c>
      <c r="E54" s="55">
        <v>28.6</v>
      </c>
      <c r="F54" s="46">
        <v>14.3</v>
      </c>
      <c r="G54" s="46">
        <v>34.299999999999997</v>
      </c>
      <c r="H54" s="46">
        <v>5.7</v>
      </c>
      <c r="I54" s="46">
        <v>11.4</v>
      </c>
      <c r="J54" s="46">
        <v>2.9</v>
      </c>
      <c r="K54" s="47">
        <v>2.9</v>
      </c>
    </row>
    <row r="55" spans="2:11" ht="15" customHeight="1" x14ac:dyDescent="0.15">
      <c r="B55" s="82" t="s">
        <v>5</v>
      </c>
      <c r="C55" s="68" t="s">
        <v>74</v>
      </c>
      <c r="D55" s="76">
        <v>318</v>
      </c>
      <c r="E55" s="53">
        <v>38.4</v>
      </c>
      <c r="F55" s="42">
        <v>25.8</v>
      </c>
      <c r="G55" s="42">
        <v>22.3</v>
      </c>
      <c r="H55" s="42">
        <v>6.9</v>
      </c>
      <c r="I55" s="42">
        <v>5.3</v>
      </c>
      <c r="J55" s="42">
        <v>0.6</v>
      </c>
      <c r="K55" s="43">
        <v>0.6</v>
      </c>
    </row>
    <row r="56" spans="2:11" ht="15" customHeight="1" x14ac:dyDescent="0.15">
      <c r="B56" s="83"/>
      <c r="C56" s="66" t="s">
        <v>75</v>
      </c>
      <c r="D56" s="74">
        <v>526</v>
      </c>
      <c r="E56" s="54">
        <v>40.299999999999997</v>
      </c>
      <c r="F56" s="44">
        <v>24.7</v>
      </c>
      <c r="G56" s="44">
        <v>22.4</v>
      </c>
      <c r="H56" s="44">
        <v>8.6</v>
      </c>
      <c r="I56" s="44">
        <v>3.4</v>
      </c>
      <c r="J56" s="44">
        <v>0.4</v>
      </c>
      <c r="K56" s="45">
        <v>0.2</v>
      </c>
    </row>
    <row r="57" spans="2:11" ht="15" customHeight="1" x14ac:dyDescent="0.15">
      <c r="B57" s="83"/>
      <c r="C57" s="66" t="s">
        <v>76</v>
      </c>
      <c r="D57" s="74">
        <v>419</v>
      </c>
      <c r="E57" s="54">
        <v>34.4</v>
      </c>
      <c r="F57" s="44">
        <v>28.6</v>
      </c>
      <c r="G57" s="44">
        <v>22.4</v>
      </c>
      <c r="H57" s="44">
        <v>9.8000000000000007</v>
      </c>
      <c r="I57" s="44">
        <v>3.8</v>
      </c>
      <c r="J57" s="44">
        <v>0.5</v>
      </c>
      <c r="K57" s="45">
        <v>0.5</v>
      </c>
    </row>
    <row r="58" spans="2:11" ht="15" customHeight="1" x14ac:dyDescent="0.15">
      <c r="B58" s="83"/>
      <c r="C58" s="66" t="s">
        <v>77</v>
      </c>
      <c r="D58" s="74">
        <v>320</v>
      </c>
      <c r="E58" s="54">
        <v>37.799999999999997</v>
      </c>
      <c r="F58" s="44">
        <v>29.7</v>
      </c>
      <c r="G58" s="44">
        <v>20.6</v>
      </c>
      <c r="H58" s="44">
        <v>7.5</v>
      </c>
      <c r="I58" s="44">
        <v>3.4</v>
      </c>
      <c r="J58" s="44">
        <v>0.6</v>
      </c>
      <c r="K58" s="45">
        <v>0.3</v>
      </c>
    </row>
    <row r="59" spans="2:11" ht="15" customHeight="1" x14ac:dyDescent="0.15">
      <c r="B59" s="83"/>
      <c r="C59" s="66" t="s">
        <v>78</v>
      </c>
      <c r="D59" s="74">
        <v>83</v>
      </c>
      <c r="E59" s="54">
        <v>36.1</v>
      </c>
      <c r="F59" s="44">
        <v>25.3</v>
      </c>
      <c r="G59" s="44">
        <v>24.1</v>
      </c>
      <c r="H59" s="44">
        <v>7.2</v>
      </c>
      <c r="I59" s="44">
        <v>4.8</v>
      </c>
      <c r="J59" s="44" t="s">
        <v>100</v>
      </c>
      <c r="K59" s="45">
        <v>2.4</v>
      </c>
    </row>
    <row r="60" spans="2:11" ht="15" customHeight="1" x14ac:dyDescent="0.15">
      <c r="B60" s="83"/>
      <c r="C60" s="66" t="s">
        <v>79</v>
      </c>
      <c r="D60" s="74">
        <v>29</v>
      </c>
      <c r="E60" s="54">
        <v>24.1</v>
      </c>
      <c r="F60" s="44">
        <v>34.5</v>
      </c>
      <c r="G60" s="44">
        <v>17.2</v>
      </c>
      <c r="H60" s="44">
        <v>17.2</v>
      </c>
      <c r="I60" s="44">
        <v>6.9</v>
      </c>
      <c r="J60" s="44" t="s">
        <v>100</v>
      </c>
      <c r="K60" s="45" t="s">
        <v>100</v>
      </c>
    </row>
    <row r="61" spans="2:11" ht="15" customHeight="1" x14ac:dyDescent="0.15">
      <c r="B61" s="86"/>
      <c r="C61" s="67" t="s">
        <v>80</v>
      </c>
      <c r="D61" s="75">
        <v>14</v>
      </c>
      <c r="E61" s="55">
        <v>42.9</v>
      </c>
      <c r="F61" s="46">
        <v>28.6</v>
      </c>
      <c r="G61" s="46">
        <v>21.4</v>
      </c>
      <c r="H61" s="46" t="s">
        <v>100</v>
      </c>
      <c r="I61" s="46">
        <v>7.1</v>
      </c>
      <c r="J61" s="46" t="s">
        <v>100</v>
      </c>
      <c r="K61" s="47" t="s">
        <v>100</v>
      </c>
    </row>
    <row r="62" spans="2:11" ht="15" customHeight="1" x14ac:dyDescent="0.15">
      <c r="B62" s="82" t="s">
        <v>6</v>
      </c>
      <c r="C62" s="68" t="s">
        <v>81</v>
      </c>
      <c r="D62" s="76">
        <v>162</v>
      </c>
      <c r="E62" s="53">
        <v>38.9</v>
      </c>
      <c r="F62" s="42">
        <v>27.8</v>
      </c>
      <c r="G62" s="42">
        <v>20.399999999999999</v>
      </c>
      <c r="H62" s="42">
        <v>8.6</v>
      </c>
      <c r="I62" s="42">
        <v>4.3</v>
      </c>
      <c r="J62" s="42" t="s">
        <v>100</v>
      </c>
      <c r="K62" s="43" t="s">
        <v>100</v>
      </c>
    </row>
    <row r="63" spans="2:11" ht="15" customHeight="1" x14ac:dyDescent="0.15">
      <c r="B63" s="83"/>
      <c r="C63" s="66" t="s">
        <v>82</v>
      </c>
      <c r="D63" s="74">
        <v>172</v>
      </c>
      <c r="E63" s="54">
        <v>36.6</v>
      </c>
      <c r="F63" s="44">
        <v>32</v>
      </c>
      <c r="G63" s="44">
        <v>18</v>
      </c>
      <c r="H63" s="44">
        <v>9.9</v>
      </c>
      <c r="I63" s="44">
        <v>2.9</v>
      </c>
      <c r="J63" s="44" t="s">
        <v>100</v>
      </c>
      <c r="K63" s="45">
        <v>0.6</v>
      </c>
    </row>
    <row r="64" spans="2:11" ht="15" customHeight="1" x14ac:dyDescent="0.15">
      <c r="B64" s="83"/>
      <c r="C64" s="66" t="s">
        <v>83</v>
      </c>
      <c r="D64" s="74">
        <v>767</v>
      </c>
      <c r="E64" s="54">
        <v>37.299999999999997</v>
      </c>
      <c r="F64" s="44">
        <v>27.1</v>
      </c>
      <c r="G64" s="44">
        <v>22.3</v>
      </c>
      <c r="H64" s="44">
        <v>7.7</v>
      </c>
      <c r="I64" s="44">
        <v>4.4000000000000004</v>
      </c>
      <c r="J64" s="44">
        <v>0.7</v>
      </c>
      <c r="K64" s="45">
        <v>0.5</v>
      </c>
    </row>
    <row r="65" spans="2:11" ht="15" customHeight="1" x14ac:dyDescent="0.15">
      <c r="B65" s="86"/>
      <c r="C65" s="67" t="s">
        <v>84</v>
      </c>
      <c r="D65" s="75">
        <v>276</v>
      </c>
      <c r="E65" s="55">
        <v>37.299999999999997</v>
      </c>
      <c r="F65" s="46">
        <v>25.4</v>
      </c>
      <c r="G65" s="46">
        <v>24.6</v>
      </c>
      <c r="H65" s="46">
        <v>9.8000000000000007</v>
      </c>
      <c r="I65" s="46">
        <v>2.2000000000000002</v>
      </c>
      <c r="J65" s="46">
        <v>0.4</v>
      </c>
      <c r="K65" s="47">
        <v>0.4</v>
      </c>
    </row>
    <row r="66" spans="2:11" ht="15" customHeight="1" x14ac:dyDescent="0.15">
      <c r="B66" s="82" t="s">
        <v>7</v>
      </c>
      <c r="C66" s="68" t="s">
        <v>85</v>
      </c>
      <c r="D66" s="76">
        <v>684</v>
      </c>
      <c r="E66" s="53">
        <v>32.299999999999997</v>
      </c>
      <c r="F66" s="42">
        <v>27.2</v>
      </c>
      <c r="G66" s="42">
        <v>25</v>
      </c>
      <c r="H66" s="42">
        <v>9.5</v>
      </c>
      <c r="I66" s="42">
        <v>4.8</v>
      </c>
      <c r="J66" s="42">
        <v>0.6</v>
      </c>
      <c r="K66" s="43">
        <v>0.6</v>
      </c>
    </row>
    <row r="67" spans="2:11" ht="15" customHeight="1" x14ac:dyDescent="0.15">
      <c r="B67" s="83"/>
      <c r="C67" s="66" t="s">
        <v>86</v>
      </c>
      <c r="D67" s="74">
        <v>402</v>
      </c>
      <c r="E67" s="54">
        <v>41.3</v>
      </c>
      <c r="F67" s="44">
        <v>28.6</v>
      </c>
      <c r="G67" s="44">
        <v>18.7</v>
      </c>
      <c r="H67" s="44">
        <v>7.5</v>
      </c>
      <c r="I67" s="44">
        <v>3.5</v>
      </c>
      <c r="J67" s="44">
        <v>0.2</v>
      </c>
      <c r="K67" s="45">
        <v>0.2</v>
      </c>
    </row>
    <row r="68" spans="2:11" ht="15" customHeight="1" x14ac:dyDescent="0.15">
      <c r="B68" s="83"/>
      <c r="C68" s="66" t="s">
        <v>87</v>
      </c>
      <c r="D68" s="74">
        <v>7</v>
      </c>
      <c r="E68" s="54">
        <v>42.9</v>
      </c>
      <c r="F68" s="44">
        <v>14.3</v>
      </c>
      <c r="G68" s="44">
        <v>28.6</v>
      </c>
      <c r="H68" s="44">
        <v>14.3</v>
      </c>
      <c r="I68" s="44" t="s">
        <v>100</v>
      </c>
      <c r="J68" s="44" t="s">
        <v>100</v>
      </c>
      <c r="K68" s="45" t="s">
        <v>100</v>
      </c>
    </row>
    <row r="69" spans="2:11" ht="15" customHeight="1" x14ac:dyDescent="0.15">
      <c r="B69" s="83"/>
      <c r="C69" s="66" t="s">
        <v>88</v>
      </c>
      <c r="D69" s="74">
        <v>27</v>
      </c>
      <c r="E69" s="54">
        <v>33.299999999999997</v>
      </c>
      <c r="F69" s="44">
        <v>18.5</v>
      </c>
      <c r="G69" s="44">
        <v>25.9</v>
      </c>
      <c r="H69" s="44">
        <v>14.8</v>
      </c>
      <c r="I69" s="44">
        <v>7.4</v>
      </c>
      <c r="J69" s="44" t="s">
        <v>100</v>
      </c>
      <c r="K69" s="45" t="s">
        <v>100</v>
      </c>
    </row>
    <row r="70" spans="2:11" ht="15" customHeight="1" x14ac:dyDescent="0.15">
      <c r="B70" s="83"/>
      <c r="C70" s="66" t="s">
        <v>89</v>
      </c>
      <c r="D70" s="74">
        <v>373</v>
      </c>
      <c r="E70" s="54">
        <v>42.4</v>
      </c>
      <c r="F70" s="44">
        <v>24.9</v>
      </c>
      <c r="G70" s="44">
        <v>21.2</v>
      </c>
      <c r="H70" s="44">
        <v>7.8</v>
      </c>
      <c r="I70" s="44">
        <v>2.9</v>
      </c>
      <c r="J70" s="44">
        <v>0.3</v>
      </c>
      <c r="K70" s="45">
        <v>0.5</v>
      </c>
    </row>
    <row r="71" spans="2:11" ht="15" customHeight="1" x14ac:dyDescent="0.15">
      <c r="B71" s="83"/>
      <c r="C71" s="66" t="s">
        <v>90</v>
      </c>
      <c r="D71" s="74">
        <v>78</v>
      </c>
      <c r="E71" s="54">
        <v>30.8</v>
      </c>
      <c r="F71" s="44">
        <v>34.6</v>
      </c>
      <c r="G71" s="44">
        <v>20.5</v>
      </c>
      <c r="H71" s="44">
        <v>7.7</v>
      </c>
      <c r="I71" s="44">
        <v>5.0999999999999996</v>
      </c>
      <c r="J71" s="44">
        <v>1.3</v>
      </c>
      <c r="K71" s="45" t="s">
        <v>100</v>
      </c>
    </row>
    <row r="72" spans="2:11" ht="15" customHeight="1" x14ac:dyDescent="0.15">
      <c r="B72" s="83"/>
      <c r="C72" s="66" t="s">
        <v>91</v>
      </c>
      <c r="D72" s="74">
        <v>43</v>
      </c>
      <c r="E72" s="54">
        <v>44.2</v>
      </c>
      <c r="F72" s="44">
        <v>23.3</v>
      </c>
      <c r="G72" s="44">
        <v>18.600000000000001</v>
      </c>
      <c r="H72" s="44">
        <v>9.3000000000000007</v>
      </c>
      <c r="I72" s="44">
        <v>2.2999999999999998</v>
      </c>
      <c r="J72" s="44">
        <v>2.2999999999999998</v>
      </c>
      <c r="K72" s="45" t="s">
        <v>100</v>
      </c>
    </row>
    <row r="73" spans="2:11" ht="15" customHeight="1" x14ac:dyDescent="0.15">
      <c r="B73" s="83"/>
      <c r="C73" s="66" t="s">
        <v>92</v>
      </c>
      <c r="D73" s="74">
        <v>41</v>
      </c>
      <c r="E73" s="54">
        <v>41.5</v>
      </c>
      <c r="F73" s="44">
        <v>34.1</v>
      </c>
      <c r="G73" s="44">
        <v>19.5</v>
      </c>
      <c r="H73" s="44">
        <v>2.4</v>
      </c>
      <c r="I73" s="44">
        <v>2.4</v>
      </c>
      <c r="J73" s="44" t="s">
        <v>100</v>
      </c>
      <c r="K73" s="45" t="s">
        <v>100</v>
      </c>
    </row>
    <row r="74" spans="2:11" ht="15" customHeight="1" x14ac:dyDescent="0.15">
      <c r="B74" s="86"/>
      <c r="C74" s="67" t="s">
        <v>93</v>
      </c>
      <c r="D74" s="75">
        <v>20</v>
      </c>
      <c r="E74" s="55">
        <v>40</v>
      </c>
      <c r="F74" s="46">
        <v>30</v>
      </c>
      <c r="G74" s="46">
        <v>25</v>
      </c>
      <c r="H74" s="46">
        <v>5</v>
      </c>
      <c r="I74" s="46" t="s">
        <v>100</v>
      </c>
      <c r="J74" s="46" t="s">
        <v>100</v>
      </c>
      <c r="K74" s="47" t="s">
        <v>100</v>
      </c>
    </row>
    <row r="75" spans="2:11" ht="15" customHeight="1" x14ac:dyDescent="0.15">
      <c r="B75" s="82" t="s">
        <v>8</v>
      </c>
      <c r="C75" s="68" t="s">
        <v>94</v>
      </c>
      <c r="D75" s="76">
        <v>111</v>
      </c>
      <c r="E75" s="53">
        <v>25.2</v>
      </c>
      <c r="F75" s="42">
        <v>30.6</v>
      </c>
      <c r="G75" s="42">
        <v>22.5</v>
      </c>
      <c r="H75" s="42">
        <v>11.7</v>
      </c>
      <c r="I75" s="42">
        <v>9.9</v>
      </c>
      <c r="J75" s="42" t="s">
        <v>100</v>
      </c>
      <c r="K75" s="43" t="s">
        <v>100</v>
      </c>
    </row>
    <row r="76" spans="2:11" ht="15" customHeight="1" x14ac:dyDescent="0.15">
      <c r="B76" s="83"/>
      <c r="C76" s="66" t="s">
        <v>95</v>
      </c>
      <c r="D76" s="74">
        <v>340</v>
      </c>
      <c r="E76" s="54">
        <v>27.9</v>
      </c>
      <c r="F76" s="44">
        <v>27.1</v>
      </c>
      <c r="G76" s="44">
        <v>27.9</v>
      </c>
      <c r="H76" s="44">
        <v>10.9</v>
      </c>
      <c r="I76" s="44">
        <v>5.6</v>
      </c>
      <c r="J76" s="44" t="s">
        <v>100</v>
      </c>
      <c r="K76" s="45">
        <v>0.6</v>
      </c>
    </row>
    <row r="77" spans="2:11" ht="15" customHeight="1" x14ac:dyDescent="0.15">
      <c r="B77" s="83"/>
      <c r="C77" s="66" t="s">
        <v>96</v>
      </c>
      <c r="D77" s="74">
        <v>653</v>
      </c>
      <c r="E77" s="54">
        <v>45.8</v>
      </c>
      <c r="F77" s="44">
        <v>26.8</v>
      </c>
      <c r="G77" s="44">
        <v>18.5</v>
      </c>
      <c r="H77" s="44">
        <v>5.4</v>
      </c>
      <c r="I77" s="44">
        <v>1.8</v>
      </c>
      <c r="J77" s="44">
        <v>1.2</v>
      </c>
      <c r="K77" s="45">
        <v>0.5</v>
      </c>
    </row>
    <row r="78" spans="2:11" ht="15" customHeight="1" x14ac:dyDescent="0.15">
      <c r="B78" s="83"/>
      <c r="C78" s="66" t="s">
        <v>97</v>
      </c>
      <c r="D78" s="74">
        <v>224</v>
      </c>
      <c r="E78" s="54">
        <v>42</v>
      </c>
      <c r="F78" s="44">
        <v>24.1</v>
      </c>
      <c r="G78" s="44">
        <v>18.8</v>
      </c>
      <c r="H78" s="44">
        <v>9.4</v>
      </c>
      <c r="I78" s="44">
        <v>5.4</v>
      </c>
      <c r="J78" s="44" t="s">
        <v>100</v>
      </c>
      <c r="K78" s="45">
        <v>0.4</v>
      </c>
    </row>
    <row r="79" spans="2:11" ht="15" customHeight="1" x14ac:dyDescent="0.15">
      <c r="B79" s="83"/>
      <c r="C79" s="66" t="s">
        <v>98</v>
      </c>
      <c r="D79" s="74">
        <v>225</v>
      </c>
      <c r="E79" s="54">
        <v>38.200000000000003</v>
      </c>
      <c r="F79" s="44">
        <v>27.6</v>
      </c>
      <c r="G79" s="44">
        <v>23.6</v>
      </c>
      <c r="H79" s="44">
        <v>6.2</v>
      </c>
      <c r="I79" s="44">
        <v>4</v>
      </c>
      <c r="J79" s="44" t="s">
        <v>100</v>
      </c>
      <c r="K79" s="45">
        <v>0.4</v>
      </c>
    </row>
    <row r="80" spans="2:11" ht="15" customHeight="1" x14ac:dyDescent="0.15">
      <c r="B80" s="86"/>
      <c r="C80" s="67" t="s">
        <v>99</v>
      </c>
      <c r="D80" s="75">
        <v>116</v>
      </c>
      <c r="E80" s="55">
        <v>23.3</v>
      </c>
      <c r="F80" s="46">
        <v>31</v>
      </c>
      <c r="G80" s="46">
        <v>26.7</v>
      </c>
      <c r="H80" s="46">
        <v>16.399999999999999</v>
      </c>
      <c r="I80" s="46">
        <v>1.7</v>
      </c>
      <c r="J80" s="46" t="s">
        <v>100</v>
      </c>
      <c r="K80" s="47">
        <v>0.9</v>
      </c>
    </row>
    <row r="81" spans="2:11" ht="15" customHeight="1" x14ac:dyDescent="0.15">
      <c r="B81" s="82" t="s">
        <v>9</v>
      </c>
      <c r="C81" s="68" t="s">
        <v>18</v>
      </c>
      <c r="D81" s="76">
        <v>58</v>
      </c>
      <c r="E81" s="53">
        <v>41.4</v>
      </c>
      <c r="F81" s="42">
        <v>22.4</v>
      </c>
      <c r="G81" s="42">
        <v>19</v>
      </c>
      <c r="H81" s="42">
        <v>13.8</v>
      </c>
      <c r="I81" s="42">
        <v>3.4</v>
      </c>
      <c r="J81" s="42" t="s">
        <v>100</v>
      </c>
      <c r="K81" s="43" t="s">
        <v>100</v>
      </c>
    </row>
    <row r="82" spans="2:11" ht="15" customHeight="1" x14ac:dyDescent="0.15">
      <c r="B82" s="83"/>
      <c r="C82" s="66" t="s">
        <v>19</v>
      </c>
      <c r="D82" s="74">
        <v>187</v>
      </c>
      <c r="E82" s="54">
        <v>40.1</v>
      </c>
      <c r="F82" s="44">
        <v>32.1</v>
      </c>
      <c r="G82" s="44">
        <v>16</v>
      </c>
      <c r="H82" s="44">
        <v>8</v>
      </c>
      <c r="I82" s="44">
        <v>3.7</v>
      </c>
      <c r="J82" s="44" t="s">
        <v>100</v>
      </c>
      <c r="K82" s="45" t="s">
        <v>100</v>
      </c>
    </row>
    <row r="83" spans="2:11" ht="15" customHeight="1" x14ac:dyDescent="0.15">
      <c r="B83" s="83"/>
      <c r="C83" s="66" t="s">
        <v>20</v>
      </c>
      <c r="D83" s="74">
        <v>133</v>
      </c>
      <c r="E83" s="54">
        <v>38.299999999999997</v>
      </c>
      <c r="F83" s="44">
        <v>24.1</v>
      </c>
      <c r="G83" s="44">
        <v>21.1</v>
      </c>
      <c r="H83" s="44">
        <v>8.3000000000000007</v>
      </c>
      <c r="I83" s="44">
        <v>8.3000000000000007</v>
      </c>
      <c r="J83" s="44" t="s">
        <v>100</v>
      </c>
      <c r="K83" s="45" t="s">
        <v>100</v>
      </c>
    </row>
    <row r="84" spans="2:11" ht="15" customHeight="1" x14ac:dyDescent="0.15">
      <c r="B84" s="83"/>
      <c r="C84" s="66" t="s">
        <v>21</v>
      </c>
      <c r="D84" s="74">
        <v>262</v>
      </c>
      <c r="E84" s="54">
        <v>38.200000000000003</v>
      </c>
      <c r="F84" s="44">
        <v>29.8</v>
      </c>
      <c r="G84" s="44">
        <v>19.5</v>
      </c>
      <c r="H84" s="44">
        <v>9.9</v>
      </c>
      <c r="I84" s="44">
        <v>1.9</v>
      </c>
      <c r="J84" s="44">
        <v>0.8</v>
      </c>
      <c r="K84" s="45" t="s">
        <v>100</v>
      </c>
    </row>
    <row r="85" spans="2:11" ht="15" customHeight="1" x14ac:dyDescent="0.15">
      <c r="B85" s="83"/>
      <c r="C85" s="66" t="s">
        <v>22</v>
      </c>
      <c r="D85" s="74">
        <v>295</v>
      </c>
      <c r="E85" s="54">
        <v>39.700000000000003</v>
      </c>
      <c r="F85" s="44">
        <v>24.1</v>
      </c>
      <c r="G85" s="44">
        <v>22.7</v>
      </c>
      <c r="H85" s="44">
        <v>7.8</v>
      </c>
      <c r="I85" s="44">
        <v>5.0999999999999996</v>
      </c>
      <c r="J85" s="44">
        <v>0.3</v>
      </c>
      <c r="K85" s="45">
        <v>0.3</v>
      </c>
    </row>
    <row r="86" spans="2:11" ht="15" customHeight="1" x14ac:dyDescent="0.15">
      <c r="B86" s="84"/>
      <c r="C86" s="69" t="s">
        <v>23</v>
      </c>
      <c r="D86" s="77">
        <v>798</v>
      </c>
      <c r="E86" s="56">
        <v>36</v>
      </c>
      <c r="F86" s="48">
        <v>26.7</v>
      </c>
      <c r="G86" s="48">
        <v>24.3</v>
      </c>
      <c r="H86" s="48">
        <v>8.1</v>
      </c>
      <c r="I86" s="48">
        <v>3.8</v>
      </c>
      <c r="J86" s="48">
        <v>0.6</v>
      </c>
      <c r="K86" s="49">
        <v>0.5</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61305-FD0D-4F79-B4CE-AEE47FE5A9E8}">
  <sheetPr codeName="Sheet50"/>
  <dimension ref="A1:Q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7" ht="18" customHeight="1" x14ac:dyDescent="0.15">
      <c r="A1" s="39" t="str">
        <f>HYPERLINK("#目次!A"&amp;ROW(目次!$A$1),"[目次先頭へ戻る]")</f>
        <v>[目次先頭へ戻る]</v>
      </c>
    </row>
    <row r="2" spans="1:17" ht="18" customHeight="1" x14ac:dyDescent="0.15">
      <c r="A2" s="38" t="str">
        <f>HYPERLINK("#目次!C"&amp;ROW(目次!$C$69),"[問19-1]")</f>
        <v>[問19-1]</v>
      </c>
    </row>
    <row r="3" spans="1:17" ht="13.5" customHeight="1" x14ac:dyDescent="0.15">
      <c r="B3" s="40" t="s">
        <v>0</v>
      </c>
    </row>
    <row r="4" spans="1:17" ht="13.5" customHeight="1" x14ac:dyDescent="0.15">
      <c r="B4" s="40" t="s">
        <v>305</v>
      </c>
    </row>
    <row r="5" spans="1:17" ht="20.25" customHeight="1" x14ac:dyDescent="0.15">
      <c r="B5" s="91"/>
      <c r="C5" s="92"/>
      <c r="D5" s="105" t="s">
        <v>601</v>
      </c>
      <c r="E5" s="107" t="s">
        <v>647</v>
      </c>
      <c r="F5" s="87" t="s">
        <v>646</v>
      </c>
      <c r="G5" s="87" t="s">
        <v>645</v>
      </c>
      <c r="H5" s="87" t="s">
        <v>607</v>
      </c>
      <c r="I5" s="87" t="s">
        <v>644</v>
      </c>
      <c r="J5" s="87" t="s">
        <v>643</v>
      </c>
      <c r="K5" s="87" t="s">
        <v>311</v>
      </c>
      <c r="L5" s="87" t="s">
        <v>312</v>
      </c>
      <c r="M5" s="87" t="s">
        <v>313</v>
      </c>
      <c r="N5" s="87" t="s">
        <v>642</v>
      </c>
      <c r="O5" s="87" t="s">
        <v>641</v>
      </c>
      <c r="P5" s="87" t="s">
        <v>57</v>
      </c>
      <c r="Q5" s="89" t="s">
        <v>570</v>
      </c>
    </row>
    <row r="6" spans="1:17" ht="225.75" customHeight="1" x14ac:dyDescent="0.15">
      <c r="B6" s="93"/>
      <c r="C6" s="94"/>
      <c r="D6" s="106"/>
      <c r="E6" s="108"/>
      <c r="F6" s="88" t="s">
        <v>306</v>
      </c>
      <c r="G6" s="88" t="s">
        <v>307</v>
      </c>
      <c r="H6" s="88" t="s">
        <v>308</v>
      </c>
      <c r="I6" s="88" t="s">
        <v>309</v>
      </c>
      <c r="J6" s="88" t="s">
        <v>310</v>
      </c>
      <c r="K6" s="88" t="s">
        <v>311</v>
      </c>
      <c r="L6" s="88" t="s">
        <v>312</v>
      </c>
      <c r="M6" s="88" t="s">
        <v>313</v>
      </c>
      <c r="N6" s="88" t="s">
        <v>314</v>
      </c>
      <c r="O6" s="88" t="s">
        <v>315</v>
      </c>
      <c r="P6" s="88" t="s">
        <v>57</v>
      </c>
      <c r="Q6" s="90" t="s">
        <v>27</v>
      </c>
    </row>
    <row r="7" spans="1:17" ht="15" customHeight="1" x14ac:dyDescent="0.15">
      <c r="B7" s="95" t="s">
        <v>17</v>
      </c>
      <c r="C7" s="96"/>
      <c r="D7" s="72">
        <v>407</v>
      </c>
      <c r="E7" s="60">
        <v>26.5</v>
      </c>
      <c r="F7" s="61">
        <v>33.700000000000003</v>
      </c>
      <c r="G7" s="61">
        <v>37.799999999999997</v>
      </c>
      <c r="H7" s="61">
        <v>24.8</v>
      </c>
      <c r="I7" s="61">
        <v>24.8</v>
      </c>
      <c r="J7" s="61">
        <v>50.9</v>
      </c>
      <c r="K7" s="61">
        <v>54.8</v>
      </c>
      <c r="L7" s="61">
        <v>18.2</v>
      </c>
      <c r="M7" s="61">
        <v>3.9</v>
      </c>
      <c r="N7" s="61">
        <v>3.9</v>
      </c>
      <c r="O7" s="61">
        <v>6.9</v>
      </c>
      <c r="P7" s="61">
        <v>12.8</v>
      </c>
      <c r="Q7" s="62">
        <v>0.5</v>
      </c>
    </row>
    <row r="8" spans="1:17" ht="15" customHeight="1" x14ac:dyDescent="0.15">
      <c r="B8" s="85" t="s">
        <v>1</v>
      </c>
      <c r="C8" s="65" t="s">
        <v>28</v>
      </c>
      <c r="D8" s="73">
        <v>4</v>
      </c>
      <c r="E8" s="57" t="s">
        <v>100</v>
      </c>
      <c r="F8" s="58">
        <v>50</v>
      </c>
      <c r="G8" s="58">
        <v>50</v>
      </c>
      <c r="H8" s="58">
        <v>50</v>
      </c>
      <c r="I8" s="58">
        <v>75</v>
      </c>
      <c r="J8" s="58">
        <v>75</v>
      </c>
      <c r="K8" s="58">
        <v>75</v>
      </c>
      <c r="L8" s="58" t="s">
        <v>100</v>
      </c>
      <c r="M8" s="58" t="s">
        <v>100</v>
      </c>
      <c r="N8" s="58" t="s">
        <v>100</v>
      </c>
      <c r="O8" s="58" t="s">
        <v>100</v>
      </c>
      <c r="P8" s="58" t="s">
        <v>100</v>
      </c>
      <c r="Q8" s="59" t="s">
        <v>100</v>
      </c>
    </row>
    <row r="9" spans="1:17" ht="15" customHeight="1" x14ac:dyDescent="0.15">
      <c r="B9" s="83"/>
      <c r="C9" s="66" t="s">
        <v>29</v>
      </c>
      <c r="D9" s="74">
        <v>19</v>
      </c>
      <c r="E9" s="54">
        <v>15.8</v>
      </c>
      <c r="F9" s="44">
        <v>36.799999999999997</v>
      </c>
      <c r="G9" s="44">
        <v>21.1</v>
      </c>
      <c r="H9" s="44">
        <v>31.6</v>
      </c>
      <c r="I9" s="44">
        <v>42.1</v>
      </c>
      <c r="J9" s="44">
        <v>63.2</v>
      </c>
      <c r="K9" s="44">
        <v>57.9</v>
      </c>
      <c r="L9" s="44">
        <v>36.799999999999997</v>
      </c>
      <c r="M9" s="44">
        <v>5.3</v>
      </c>
      <c r="N9" s="44">
        <v>15.8</v>
      </c>
      <c r="O9" s="44">
        <v>26.3</v>
      </c>
      <c r="P9" s="44">
        <v>21.1</v>
      </c>
      <c r="Q9" s="45" t="s">
        <v>100</v>
      </c>
    </row>
    <row r="10" spans="1:17" ht="15" customHeight="1" x14ac:dyDescent="0.15">
      <c r="B10" s="83"/>
      <c r="C10" s="66" t="s">
        <v>30</v>
      </c>
      <c r="D10" s="74">
        <v>30</v>
      </c>
      <c r="E10" s="54">
        <v>20</v>
      </c>
      <c r="F10" s="44">
        <v>26.7</v>
      </c>
      <c r="G10" s="44">
        <v>23.3</v>
      </c>
      <c r="H10" s="44">
        <v>30</v>
      </c>
      <c r="I10" s="44">
        <v>33.299999999999997</v>
      </c>
      <c r="J10" s="44">
        <v>70</v>
      </c>
      <c r="K10" s="44">
        <v>60</v>
      </c>
      <c r="L10" s="44">
        <v>40</v>
      </c>
      <c r="M10" s="44">
        <v>6.7</v>
      </c>
      <c r="N10" s="44">
        <v>3.3</v>
      </c>
      <c r="O10" s="44">
        <v>6.7</v>
      </c>
      <c r="P10" s="44">
        <v>10</v>
      </c>
      <c r="Q10" s="45" t="s">
        <v>100</v>
      </c>
    </row>
    <row r="11" spans="1:17" ht="15" customHeight="1" x14ac:dyDescent="0.15">
      <c r="B11" s="83"/>
      <c r="C11" s="66" t="s">
        <v>31</v>
      </c>
      <c r="D11" s="74">
        <v>28</v>
      </c>
      <c r="E11" s="54">
        <v>10.7</v>
      </c>
      <c r="F11" s="44">
        <v>35.700000000000003</v>
      </c>
      <c r="G11" s="44">
        <v>39.299999999999997</v>
      </c>
      <c r="H11" s="44">
        <v>32.1</v>
      </c>
      <c r="I11" s="44">
        <v>32.1</v>
      </c>
      <c r="J11" s="44">
        <v>50</v>
      </c>
      <c r="K11" s="44">
        <v>50</v>
      </c>
      <c r="L11" s="44">
        <v>21.4</v>
      </c>
      <c r="M11" s="44">
        <v>3.6</v>
      </c>
      <c r="N11" s="44">
        <v>7.1</v>
      </c>
      <c r="O11" s="44">
        <v>14.3</v>
      </c>
      <c r="P11" s="44">
        <v>14.3</v>
      </c>
      <c r="Q11" s="45" t="s">
        <v>100</v>
      </c>
    </row>
    <row r="12" spans="1:17" ht="15" customHeight="1" x14ac:dyDescent="0.15">
      <c r="B12" s="83"/>
      <c r="C12" s="66" t="s">
        <v>32</v>
      </c>
      <c r="D12" s="74">
        <v>39</v>
      </c>
      <c r="E12" s="54">
        <v>28.2</v>
      </c>
      <c r="F12" s="44">
        <v>28.2</v>
      </c>
      <c r="G12" s="44">
        <v>48.7</v>
      </c>
      <c r="H12" s="44">
        <v>20.5</v>
      </c>
      <c r="I12" s="44">
        <v>38.5</v>
      </c>
      <c r="J12" s="44">
        <v>56.4</v>
      </c>
      <c r="K12" s="44">
        <v>56.4</v>
      </c>
      <c r="L12" s="44">
        <v>20.5</v>
      </c>
      <c r="M12" s="44">
        <v>5.0999999999999996</v>
      </c>
      <c r="N12" s="44">
        <v>7.7</v>
      </c>
      <c r="O12" s="44">
        <v>12.8</v>
      </c>
      <c r="P12" s="44">
        <v>12.8</v>
      </c>
      <c r="Q12" s="45" t="s">
        <v>100</v>
      </c>
    </row>
    <row r="13" spans="1:17" ht="15" customHeight="1" x14ac:dyDescent="0.15">
      <c r="B13" s="83"/>
      <c r="C13" s="66" t="s">
        <v>33</v>
      </c>
      <c r="D13" s="74">
        <v>17</v>
      </c>
      <c r="E13" s="54">
        <v>23.5</v>
      </c>
      <c r="F13" s="44">
        <v>35.299999999999997</v>
      </c>
      <c r="G13" s="44">
        <v>41.2</v>
      </c>
      <c r="H13" s="44">
        <v>29.4</v>
      </c>
      <c r="I13" s="44">
        <v>17.600000000000001</v>
      </c>
      <c r="J13" s="44">
        <v>47.1</v>
      </c>
      <c r="K13" s="44">
        <v>64.7</v>
      </c>
      <c r="L13" s="44">
        <v>23.5</v>
      </c>
      <c r="M13" s="44" t="s">
        <v>100</v>
      </c>
      <c r="N13" s="44" t="s">
        <v>100</v>
      </c>
      <c r="O13" s="44" t="s">
        <v>100</v>
      </c>
      <c r="P13" s="44">
        <v>5.9</v>
      </c>
      <c r="Q13" s="45" t="s">
        <v>100</v>
      </c>
    </row>
    <row r="14" spans="1:17" ht="15" customHeight="1" x14ac:dyDescent="0.15">
      <c r="B14" s="83"/>
      <c r="C14" s="66" t="s">
        <v>34</v>
      </c>
      <c r="D14" s="74">
        <v>10</v>
      </c>
      <c r="E14" s="54">
        <v>50</v>
      </c>
      <c r="F14" s="44">
        <v>40</v>
      </c>
      <c r="G14" s="44">
        <v>30</v>
      </c>
      <c r="H14" s="44">
        <v>20</v>
      </c>
      <c r="I14" s="44">
        <v>20</v>
      </c>
      <c r="J14" s="44">
        <v>40</v>
      </c>
      <c r="K14" s="44">
        <v>50</v>
      </c>
      <c r="L14" s="44">
        <v>20</v>
      </c>
      <c r="M14" s="44">
        <v>20</v>
      </c>
      <c r="N14" s="44">
        <v>10</v>
      </c>
      <c r="O14" s="44">
        <v>20</v>
      </c>
      <c r="P14" s="44">
        <v>10</v>
      </c>
      <c r="Q14" s="45" t="s">
        <v>100</v>
      </c>
    </row>
    <row r="15" spans="1:17" ht="15" customHeight="1" x14ac:dyDescent="0.15">
      <c r="B15" s="83"/>
      <c r="C15" s="66" t="s">
        <v>35</v>
      </c>
      <c r="D15" s="74">
        <v>8</v>
      </c>
      <c r="E15" s="54">
        <v>37.5</v>
      </c>
      <c r="F15" s="44">
        <v>25</v>
      </c>
      <c r="G15" s="44">
        <v>25</v>
      </c>
      <c r="H15" s="44">
        <v>25</v>
      </c>
      <c r="I15" s="44">
        <v>12.5</v>
      </c>
      <c r="J15" s="44">
        <v>62.5</v>
      </c>
      <c r="K15" s="44">
        <v>62.5</v>
      </c>
      <c r="L15" s="44">
        <v>37.5</v>
      </c>
      <c r="M15" s="44" t="s">
        <v>100</v>
      </c>
      <c r="N15" s="44" t="s">
        <v>100</v>
      </c>
      <c r="O15" s="44">
        <v>12.5</v>
      </c>
      <c r="P15" s="44" t="s">
        <v>100</v>
      </c>
      <c r="Q15" s="45" t="s">
        <v>100</v>
      </c>
    </row>
    <row r="16" spans="1:17" ht="15" customHeight="1" x14ac:dyDescent="0.15">
      <c r="B16" s="83"/>
      <c r="C16" s="66" t="s">
        <v>36</v>
      </c>
      <c r="D16" s="74">
        <v>8</v>
      </c>
      <c r="E16" s="54">
        <v>50</v>
      </c>
      <c r="F16" s="44">
        <v>25</v>
      </c>
      <c r="G16" s="44">
        <v>50</v>
      </c>
      <c r="H16" s="44" t="s">
        <v>100</v>
      </c>
      <c r="I16" s="44" t="s">
        <v>100</v>
      </c>
      <c r="J16" s="44">
        <v>12.5</v>
      </c>
      <c r="K16" s="44">
        <v>50</v>
      </c>
      <c r="L16" s="44" t="s">
        <v>100</v>
      </c>
      <c r="M16" s="44" t="s">
        <v>100</v>
      </c>
      <c r="N16" s="44" t="s">
        <v>100</v>
      </c>
      <c r="O16" s="44">
        <v>12.5</v>
      </c>
      <c r="P16" s="44" t="s">
        <v>100</v>
      </c>
      <c r="Q16" s="45" t="s">
        <v>100</v>
      </c>
    </row>
    <row r="17" spans="2:17" ht="15" customHeight="1" x14ac:dyDescent="0.15">
      <c r="B17" s="83"/>
      <c r="C17" s="66" t="s">
        <v>37</v>
      </c>
      <c r="D17" s="74">
        <v>3</v>
      </c>
      <c r="E17" s="54" t="s">
        <v>100</v>
      </c>
      <c r="F17" s="44">
        <v>33.299999999999997</v>
      </c>
      <c r="G17" s="44">
        <v>33.299999999999997</v>
      </c>
      <c r="H17" s="44" t="s">
        <v>100</v>
      </c>
      <c r="I17" s="44">
        <v>33.299999999999997</v>
      </c>
      <c r="J17" s="44">
        <v>66.7</v>
      </c>
      <c r="K17" s="44">
        <v>66.7</v>
      </c>
      <c r="L17" s="44" t="s">
        <v>100</v>
      </c>
      <c r="M17" s="44" t="s">
        <v>100</v>
      </c>
      <c r="N17" s="44" t="s">
        <v>100</v>
      </c>
      <c r="O17" s="44">
        <v>33.299999999999997</v>
      </c>
      <c r="P17" s="44" t="s">
        <v>100</v>
      </c>
      <c r="Q17" s="45" t="s">
        <v>100</v>
      </c>
    </row>
    <row r="18" spans="2:17" ht="15" customHeight="1" x14ac:dyDescent="0.15">
      <c r="B18" s="83"/>
      <c r="C18" s="66" t="s">
        <v>38</v>
      </c>
      <c r="D18" s="74">
        <v>29</v>
      </c>
      <c r="E18" s="54">
        <v>24.1</v>
      </c>
      <c r="F18" s="44">
        <v>34.5</v>
      </c>
      <c r="G18" s="44">
        <v>37.9</v>
      </c>
      <c r="H18" s="44">
        <v>34.5</v>
      </c>
      <c r="I18" s="44">
        <v>24.1</v>
      </c>
      <c r="J18" s="44">
        <v>62.1</v>
      </c>
      <c r="K18" s="44">
        <v>55.2</v>
      </c>
      <c r="L18" s="44">
        <v>20.7</v>
      </c>
      <c r="M18" s="44" t="s">
        <v>100</v>
      </c>
      <c r="N18" s="44" t="s">
        <v>100</v>
      </c>
      <c r="O18" s="44" t="s">
        <v>100</v>
      </c>
      <c r="P18" s="44">
        <v>13.8</v>
      </c>
      <c r="Q18" s="45" t="s">
        <v>100</v>
      </c>
    </row>
    <row r="19" spans="2:17" ht="15" customHeight="1" x14ac:dyDescent="0.15">
      <c r="B19" s="83"/>
      <c r="C19" s="66" t="s">
        <v>39</v>
      </c>
      <c r="D19" s="74">
        <v>36</v>
      </c>
      <c r="E19" s="54">
        <v>25</v>
      </c>
      <c r="F19" s="44">
        <v>44.4</v>
      </c>
      <c r="G19" s="44">
        <v>33.299999999999997</v>
      </c>
      <c r="H19" s="44">
        <v>27.8</v>
      </c>
      <c r="I19" s="44">
        <v>27.8</v>
      </c>
      <c r="J19" s="44">
        <v>61.1</v>
      </c>
      <c r="K19" s="44">
        <v>61.1</v>
      </c>
      <c r="L19" s="44">
        <v>22.2</v>
      </c>
      <c r="M19" s="44">
        <v>5.6</v>
      </c>
      <c r="N19" s="44">
        <v>2.8</v>
      </c>
      <c r="O19" s="44" t="s">
        <v>100</v>
      </c>
      <c r="P19" s="44">
        <v>11.1</v>
      </c>
      <c r="Q19" s="45" t="s">
        <v>100</v>
      </c>
    </row>
    <row r="20" spans="2:17" ht="15" customHeight="1" x14ac:dyDescent="0.15">
      <c r="B20" s="83"/>
      <c r="C20" s="66" t="s">
        <v>40</v>
      </c>
      <c r="D20" s="74">
        <v>45</v>
      </c>
      <c r="E20" s="54">
        <v>24.4</v>
      </c>
      <c r="F20" s="44">
        <v>46.7</v>
      </c>
      <c r="G20" s="44">
        <v>40</v>
      </c>
      <c r="H20" s="44">
        <v>35.6</v>
      </c>
      <c r="I20" s="44">
        <v>24.4</v>
      </c>
      <c r="J20" s="44">
        <v>53.3</v>
      </c>
      <c r="K20" s="44">
        <v>53.3</v>
      </c>
      <c r="L20" s="44">
        <v>11.1</v>
      </c>
      <c r="M20" s="44">
        <v>4.4000000000000004</v>
      </c>
      <c r="N20" s="44">
        <v>4.4000000000000004</v>
      </c>
      <c r="O20" s="44">
        <v>6.7</v>
      </c>
      <c r="P20" s="44">
        <v>11.1</v>
      </c>
      <c r="Q20" s="45" t="s">
        <v>100</v>
      </c>
    </row>
    <row r="21" spans="2:17" ht="15" customHeight="1" x14ac:dyDescent="0.15">
      <c r="B21" s="83"/>
      <c r="C21" s="66" t="s">
        <v>41</v>
      </c>
      <c r="D21" s="74">
        <v>57</v>
      </c>
      <c r="E21" s="54">
        <v>28.1</v>
      </c>
      <c r="F21" s="44">
        <v>36.799999999999997</v>
      </c>
      <c r="G21" s="44">
        <v>38.6</v>
      </c>
      <c r="H21" s="44">
        <v>22.8</v>
      </c>
      <c r="I21" s="44">
        <v>14</v>
      </c>
      <c r="J21" s="44">
        <v>43.9</v>
      </c>
      <c r="K21" s="44">
        <v>52.6</v>
      </c>
      <c r="L21" s="44">
        <v>12.3</v>
      </c>
      <c r="M21" s="44">
        <v>3.5</v>
      </c>
      <c r="N21" s="44">
        <v>1.8</v>
      </c>
      <c r="O21" s="44">
        <v>1.8</v>
      </c>
      <c r="P21" s="44">
        <v>15.8</v>
      </c>
      <c r="Q21" s="45">
        <v>1.8</v>
      </c>
    </row>
    <row r="22" spans="2:17" ht="15" customHeight="1" x14ac:dyDescent="0.15">
      <c r="B22" s="83"/>
      <c r="C22" s="66" t="s">
        <v>42</v>
      </c>
      <c r="D22" s="74">
        <v>17</v>
      </c>
      <c r="E22" s="54">
        <v>29.4</v>
      </c>
      <c r="F22" s="44">
        <v>29.4</v>
      </c>
      <c r="G22" s="44">
        <v>58.8</v>
      </c>
      <c r="H22" s="44">
        <v>23.5</v>
      </c>
      <c r="I22" s="44">
        <v>11.8</v>
      </c>
      <c r="J22" s="44">
        <v>35.299999999999997</v>
      </c>
      <c r="K22" s="44">
        <v>47.1</v>
      </c>
      <c r="L22" s="44">
        <v>5.9</v>
      </c>
      <c r="M22" s="44">
        <v>5.9</v>
      </c>
      <c r="N22" s="44">
        <v>5.9</v>
      </c>
      <c r="O22" s="44">
        <v>5.9</v>
      </c>
      <c r="P22" s="44">
        <v>5.9</v>
      </c>
      <c r="Q22" s="45" t="s">
        <v>100</v>
      </c>
    </row>
    <row r="23" spans="2:17" ht="15" customHeight="1" x14ac:dyDescent="0.15">
      <c r="B23" s="83"/>
      <c r="C23" s="66" t="s">
        <v>43</v>
      </c>
      <c r="D23" s="74">
        <v>10</v>
      </c>
      <c r="E23" s="54">
        <v>30</v>
      </c>
      <c r="F23" s="44">
        <v>40</v>
      </c>
      <c r="G23" s="44">
        <v>50</v>
      </c>
      <c r="H23" s="44">
        <v>10</v>
      </c>
      <c r="I23" s="44">
        <v>20</v>
      </c>
      <c r="J23" s="44">
        <v>50</v>
      </c>
      <c r="K23" s="44">
        <v>50</v>
      </c>
      <c r="L23" s="44">
        <v>30</v>
      </c>
      <c r="M23" s="44">
        <v>10</v>
      </c>
      <c r="N23" s="44">
        <v>10</v>
      </c>
      <c r="O23" s="44" t="s">
        <v>100</v>
      </c>
      <c r="P23" s="44" t="s">
        <v>100</v>
      </c>
      <c r="Q23" s="45">
        <v>10</v>
      </c>
    </row>
    <row r="24" spans="2:17" ht="15" customHeight="1" x14ac:dyDescent="0.15">
      <c r="B24" s="83"/>
      <c r="C24" s="66" t="s">
        <v>44</v>
      </c>
      <c r="D24" s="74">
        <v>10</v>
      </c>
      <c r="E24" s="54">
        <v>50</v>
      </c>
      <c r="F24" s="44">
        <v>20</v>
      </c>
      <c r="G24" s="44">
        <v>40</v>
      </c>
      <c r="H24" s="44">
        <v>10</v>
      </c>
      <c r="I24" s="44">
        <v>20</v>
      </c>
      <c r="J24" s="44">
        <v>40</v>
      </c>
      <c r="K24" s="44">
        <v>40</v>
      </c>
      <c r="L24" s="44">
        <v>10</v>
      </c>
      <c r="M24" s="44" t="s">
        <v>100</v>
      </c>
      <c r="N24" s="44" t="s">
        <v>100</v>
      </c>
      <c r="O24" s="44" t="s">
        <v>100</v>
      </c>
      <c r="P24" s="44">
        <v>10</v>
      </c>
      <c r="Q24" s="45" t="s">
        <v>100</v>
      </c>
    </row>
    <row r="25" spans="2:17" ht="15" customHeight="1" x14ac:dyDescent="0.15">
      <c r="B25" s="83"/>
      <c r="C25" s="66" t="s">
        <v>45</v>
      </c>
      <c r="D25" s="74">
        <v>29</v>
      </c>
      <c r="E25" s="54">
        <v>37.9</v>
      </c>
      <c r="F25" s="44">
        <v>17.2</v>
      </c>
      <c r="G25" s="44">
        <v>34.5</v>
      </c>
      <c r="H25" s="44">
        <v>6.9</v>
      </c>
      <c r="I25" s="44">
        <v>10.3</v>
      </c>
      <c r="J25" s="44">
        <v>27.6</v>
      </c>
      <c r="K25" s="44">
        <v>55.2</v>
      </c>
      <c r="L25" s="44">
        <v>3.4</v>
      </c>
      <c r="M25" s="44" t="s">
        <v>100</v>
      </c>
      <c r="N25" s="44" t="s">
        <v>100</v>
      </c>
      <c r="O25" s="44">
        <v>6.9</v>
      </c>
      <c r="P25" s="44">
        <v>24.1</v>
      </c>
      <c r="Q25" s="45" t="s">
        <v>100</v>
      </c>
    </row>
    <row r="26" spans="2:17"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4" t="s">
        <v>100</v>
      </c>
      <c r="Q26" s="45" t="s">
        <v>100</v>
      </c>
    </row>
    <row r="27" spans="2:17" ht="15" customHeight="1" x14ac:dyDescent="0.15">
      <c r="B27" s="83"/>
      <c r="C27" s="66" t="s">
        <v>47</v>
      </c>
      <c r="D27" s="74">
        <v>1</v>
      </c>
      <c r="E27" s="54" t="s">
        <v>100</v>
      </c>
      <c r="F27" s="44" t="s">
        <v>100</v>
      </c>
      <c r="G27" s="44" t="s">
        <v>100</v>
      </c>
      <c r="H27" s="44" t="s">
        <v>100</v>
      </c>
      <c r="I27" s="44">
        <v>100</v>
      </c>
      <c r="J27" s="44" t="s">
        <v>100</v>
      </c>
      <c r="K27" s="44" t="s">
        <v>100</v>
      </c>
      <c r="L27" s="44" t="s">
        <v>100</v>
      </c>
      <c r="M27" s="44" t="s">
        <v>100</v>
      </c>
      <c r="N27" s="44" t="s">
        <v>100</v>
      </c>
      <c r="O27" s="44" t="s">
        <v>100</v>
      </c>
      <c r="P27" s="44" t="s">
        <v>100</v>
      </c>
      <c r="Q27" s="45" t="s">
        <v>100</v>
      </c>
    </row>
    <row r="28" spans="2:17" ht="15" customHeight="1" x14ac:dyDescent="0.15">
      <c r="B28" s="83"/>
      <c r="C28" s="66" t="s">
        <v>48</v>
      </c>
      <c r="D28" s="74" t="s">
        <v>100</v>
      </c>
      <c r="E28" s="54" t="s">
        <v>100</v>
      </c>
      <c r="F28" s="44" t="s">
        <v>100</v>
      </c>
      <c r="G28" s="44" t="s">
        <v>100</v>
      </c>
      <c r="H28" s="44" t="s">
        <v>100</v>
      </c>
      <c r="I28" s="44" t="s">
        <v>100</v>
      </c>
      <c r="J28" s="44" t="s">
        <v>100</v>
      </c>
      <c r="K28" s="44" t="s">
        <v>100</v>
      </c>
      <c r="L28" s="44" t="s">
        <v>100</v>
      </c>
      <c r="M28" s="44" t="s">
        <v>100</v>
      </c>
      <c r="N28" s="44" t="s">
        <v>100</v>
      </c>
      <c r="O28" s="44" t="s">
        <v>100</v>
      </c>
      <c r="P28" s="44" t="s">
        <v>100</v>
      </c>
      <c r="Q28" s="45" t="s">
        <v>100</v>
      </c>
    </row>
    <row r="29" spans="2:17" ht="15" customHeight="1" x14ac:dyDescent="0.15">
      <c r="B29" s="83"/>
      <c r="C29" s="66" t="s">
        <v>49</v>
      </c>
      <c r="D29" s="74">
        <v>1</v>
      </c>
      <c r="E29" s="54" t="s">
        <v>100</v>
      </c>
      <c r="F29" s="44" t="s">
        <v>100</v>
      </c>
      <c r="G29" s="44" t="s">
        <v>100</v>
      </c>
      <c r="H29" s="44">
        <v>100</v>
      </c>
      <c r="I29" s="44">
        <v>100</v>
      </c>
      <c r="J29" s="44" t="s">
        <v>100</v>
      </c>
      <c r="K29" s="44" t="s">
        <v>100</v>
      </c>
      <c r="L29" s="44" t="s">
        <v>100</v>
      </c>
      <c r="M29" s="44" t="s">
        <v>100</v>
      </c>
      <c r="N29" s="44" t="s">
        <v>100</v>
      </c>
      <c r="O29" s="44" t="s">
        <v>100</v>
      </c>
      <c r="P29" s="44">
        <v>100</v>
      </c>
      <c r="Q29" s="45" t="s">
        <v>100</v>
      </c>
    </row>
    <row r="30" spans="2:17" ht="15" customHeight="1" x14ac:dyDescent="0.15">
      <c r="B30" s="83"/>
      <c r="C30" s="66" t="s">
        <v>50</v>
      </c>
      <c r="D30" s="74">
        <v>1</v>
      </c>
      <c r="E30" s="54" t="s">
        <v>100</v>
      </c>
      <c r="F30" s="44" t="s">
        <v>100</v>
      </c>
      <c r="G30" s="44" t="s">
        <v>100</v>
      </c>
      <c r="H30" s="44" t="s">
        <v>100</v>
      </c>
      <c r="I30" s="44">
        <v>100</v>
      </c>
      <c r="J30" s="44" t="s">
        <v>100</v>
      </c>
      <c r="K30" s="44">
        <v>100</v>
      </c>
      <c r="L30" s="44" t="s">
        <v>100</v>
      </c>
      <c r="M30" s="44" t="s">
        <v>100</v>
      </c>
      <c r="N30" s="44" t="s">
        <v>100</v>
      </c>
      <c r="O30" s="44" t="s">
        <v>100</v>
      </c>
      <c r="P30" s="44" t="s">
        <v>100</v>
      </c>
      <c r="Q30" s="45" t="s">
        <v>100</v>
      </c>
    </row>
    <row r="31" spans="2:17" ht="15" customHeight="1" x14ac:dyDescent="0.15">
      <c r="B31" s="83"/>
      <c r="C31" s="66" t="s">
        <v>51</v>
      </c>
      <c r="D31" s="74" t="s">
        <v>100</v>
      </c>
      <c r="E31" s="54" t="s">
        <v>100</v>
      </c>
      <c r="F31" s="44" t="s">
        <v>100</v>
      </c>
      <c r="G31" s="44" t="s">
        <v>100</v>
      </c>
      <c r="H31" s="44" t="s">
        <v>100</v>
      </c>
      <c r="I31" s="44" t="s">
        <v>100</v>
      </c>
      <c r="J31" s="44" t="s">
        <v>100</v>
      </c>
      <c r="K31" s="44" t="s">
        <v>100</v>
      </c>
      <c r="L31" s="44" t="s">
        <v>100</v>
      </c>
      <c r="M31" s="44" t="s">
        <v>100</v>
      </c>
      <c r="N31" s="44" t="s">
        <v>100</v>
      </c>
      <c r="O31" s="44" t="s">
        <v>100</v>
      </c>
      <c r="P31" s="44" t="s">
        <v>100</v>
      </c>
      <c r="Q31" s="45" t="s">
        <v>100</v>
      </c>
    </row>
    <row r="32" spans="2:17"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4" t="s">
        <v>100</v>
      </c>
      <c r="Q32" s="45" t="s">
        <v>100</v>
      </c>
    </row>
    <row r="33" spans="2:17"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4" t="s">
        <v>100</v>
      </c>
      <c r="Q33" s="45" t="s">
        <v>100</v>
      </c>
    </row>
    <row r="34" spans="2:17"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6" t="s">
        <v>100</v>
      </c>
      <c r="Q34" s="47" t="s">
        <v>100</v>
      </c>
    </row>
    <row r="35" spans="2:17" ht="15" customHeight="1" x14ac:dyDescent="0.15">
      <c r="B35" s="82" t="s">
        <v>2</v>
      </c>
      <c r="C35" s="68" t="s">
        <v>55</v>
      </c>
      <c r="D35" s="76">
        <v>163</v>
      </c>
      <c r="E35" s="53">
        <v>23.9</v>
      </c>
      <c r="F35" s="42">
        <v>31.9</v>
      </c>
      <c r="G35" s="42">
        <v>36.200000000000003</v>
      </c>
      <c r="H35" s="42">
        <v>26.4</v>
      </c>
      <c r="I35" s="42">
        <v>31.3</v>
      </c>
      <c r="J35" s="42">
        <v>55.2</v>
      </c>
      <c r="K35" s="42">
        <v>57.1</v>
      </c>
      <c r="L35" s="42">
        <v>25.8</v>
      </c>
      <c r="M35" s="42">
        <v>4.9000000000000004</v>
      </c>
      <c r="N35" s="42">
        <v>6.1</v>
      </c>
      <c r="O35" s="42">
        <v>12.3</v>
      </c>
      <c r="P35" s="42">
        <v>11</v>
      </c>
      <c r="Q35" s="43" t="s">
        <v>100</v>
      </c>
    </row>
    <row r="36" spans="2:17" ht="15" customHeight="1" x14ac:dyDescent="0.15">
      <c r="B36" s="83"/>
      <c r="C36" s="66" t="s">
        <v>56</v>
      </c>
      <c r="D36" s="74">
        <v>236</v>
      </c>
      <c r="E36" s="54">
        <v>28.4</v>
      </c>
      <c r="F36" s="44">
        <v>36</v>
      </c>
      <c r="G36" s="44">
        <v>39.4</v>
      </c>
      <c r="H36" s="44">
        <v>24.2</v>
      </c>
      <c r="I36" s="44">
        <v>19.5</v>
      </c>
      <c r="J36" s="44">
        <v>48.3</v>
      </c>
      <c r="K36" s="44">
        <v>53.8</v>
      </c>
      <c r="L36" s="44">
        <v>13.6</v>
      </c>
      <c r="M36" s="44">
        <v>3.4</v>
      </c>
      <c r="N36" s="44">
        <v>2.5</v>
      </c>
      <c r="O36" s="44">
        <v>3.4</v>
      </c>
      <c r="P36" s="44">
        <v>13.1</v>
      </c>
      <c r="Q36" s="45">
        <v>0.8</v>
      </c>
    </row>
    <row r="37" spans="2:17" ht="15" customHeight="1" x14ac:dyDescent="0.15">
      <c r="B37" s="86"/>
      <c r="C37" s="67" t="s">
        <v>57</v>
      </c>
      <c r="D37" s="75">
        <v>3</v>
      </c>
      <c r="E37" s="55" t="s">
        <v>100</v>
      </c>
      <c r="F37" s="46" t="s">
        <v>100</v>
      </c>
      <c r="G37" s="46" t="s">
        <v>100</v>
      </c>
      <c r="H37" s="46">
        <v>33.299999999999997</v>
      </c>
      <c r="I37" s="46">
        <v>100</v>
      </c>
      <c r="J37" s="46" t="s">
        <v>100</v>
      </c>
      <c r="K37" s="46">
        <v>33.299999999999997</v>
      </c>
      <c r="L37" s="46" t="s">
        <v>100</v>
      </c>
      <c r="M37" s="46" t="s">
        <v>100</v>
      </c>
      <c r="N37" s="46" t="s">
        <v>100</v>
      </c>
      <c r="O37" s="46" t="s">
        <v>100</v>
      </c>
      <c r="P37" s="46">
        <v>33.299999999999997</v>
      </c>
      <c r="Q37" s="47" t="s">
        <v>100</v>
      </c>
    </row>
    <row r="38" spans="2:17" ht="15" customHeight="1" x14ac:dyDescent="0.15">
      <c r="B38" s="82" t="s">
        <v>3</v>
      </c>
      <c r="C38" s="68" t="s">
        <v>58</v>
      </c>
      <c r="D38" s="76">
        <v>7</v>
      </c>
      <c r="E38" s="53" t="s">
        <v>100</v>
      </c>
      <c r="F38" s="42">
        <v>42.9</v>
      </c>
      <c r="G38" s="42">
        <v>42.9</v>
      </c>
      <c r="H38" s="42">
        <v>28.6</v>
      </c>
      <c r="I38" s="42">
        <v>57.1</v>
      </c>
      <c r="J38" s="42">
        <v>71.400000000000006</v>
      </c>
      <c r="K38" s="42">
        <v>71.400000000000006</v>
      </c>
      <c r="L38" s="42" t="s">
        <v>100</v>
      </c>
      <c r="M38" s="42" t="s">
        <v>100</v>
      </c>
      <c r="N38" s="42" t="s">
        <v>100</v>
      </c>
      <c r="O38" s="42">
        <v>14.3</v>
      </c>
      <c r="P38" s="42" t="s">
        <v>100</v>
      </c>
      <c r="Q38" s="43" t="s">
        <v>100</v>
      </c>
    </row>
    <row r="39" spans="2:17" ht="15" customHeight="1" x14ac:dyDescent="0.15">
      <c r="B39" s="83"/>
      <c r="C39" s="66" t="s">
        <v>59</v>
      </c>
      <c r="D39" s="74">
        <v>49</v>
      </c>
      <c r="E39" s="54">
        <v>20.399999999999999</v>
      </c>
      <c r="F39" s="44">
        <v>34.700000000000003</v>
      </c>
      <c r="G39" s="44">
        <v>30.6</v>
      </c>
      <c r="H39" s="44">
        <v>32.700000000000003</v>
      </c>
      <c r="I39" s="44">
        <v>32.700000000000003</v>
      </c>
      <c r="J39" s="44">
        <v>61.2</v>
      </c>
      <c r="K39" s="44">
        <v>55.1</v>
      </c>
      <c r="L39" s="44">
        <v>26.5</v>
      </c>
      <c r="M39" s="44">
        <v>2</v>
      </c>
      <c r="N39" s="44">
        <v>6.1</v>
      </c>
      <c r="O39" s="44">
        <v>10.199999999999999</v>
      </c>
      <c r="P39" s="44">
        <v>16.3</v>
      </c>
      <c r="Q39" s="45" t="s">
        <v>100</v>
      </c>
    </row>
    <row r="40" spans="2:17" ht="15" customHeight="1" x14ac:dyDescent="0.15">
      <c r="B40" s="83"/>
      <c r="C40" s="66" t="s">
        <v>60</v>
      </c>
      <c r="D40" s="74">
        <v>66</v>
      </c>
      <c r="E40" s="54">
        <v>22.7</v>
      </c>
      <c r="F40" s="44">
        <v>36.4</v>
      </c>
      <c r="G40" s="44">
        <v>28.8</v>
      </c>
      <c r="H40" s="44">
        <v>28.8</v>
      </c>
      <c r="I40" s="44">
        <v>30.3</v>
      </c>
      <c r="J40" s="44">
        <v>65.2</v>
      </c>
      <c r="K40" s="44">
        <v>60.6</v>
      </c>
      <c r="L40" s="44">
        <v>30.3</v>
      </c>
      <c r="M40" s="44">
        <v>6.1</v>
      </c>
      <c r="N40" s="44">
        <v>3</v>
      </c>
      <c r="O40" s="44">
        <v>3</v>
      </c>
      <c r="P40" s="44">
        <v>10.6</v>
      </c>
      <c r="Q40" s="45" t="s">
        <v>100</v>
      </c>
    </row>
    <row r="41" spans="2:17" ht="15" customHeight="1" x14ac:dyDescent="0.15">
      <c r="B41" s="83"/>
      <c r="C41" s="66" t="s">
        <v>61</v>
      </c>
      <c r="D41" s="74">
        <v>74</v>
      </c>
      <c r="E41" s="54">
        <v>18.899999999999999</v>
      </c>
      <c r="F41" s="44">
        <v>41.9</v>
      </c>
      <c r="G41" s="44">
        <v>39.200000000000003</v>
      </c>
      <c r="H41" s="44">
        <v>35.1</v>
      </c>
      <c r="I41" s="44">
        <v>28.4</v>
      </c>
      <c r="J41" s="44">
        <v>51.4</v>
      </c>
      <c r="K41" s="44">
        <v>51.4</v>
      </c>
      <c r="L41" s="44">
        <v>14.9</v>
      </c>
      <c r="M41" s="44">
        <v>4.0999999999999996</v>
      </c>
      <c r="N41" s="44">
        <v>5.4</v>
      </c>
      <c r="O41" s="44">
        <v>9.5</v>
      </c>
      <c r="P41" s="44">
        <v>13.5</v>
      </c>
      <c r="Q41" s="45" t="s">
        <v>100</v>
      </c>
    </row>
    <row r="42" spans="2:17" ht="15" customHeight="1" x14ac:dyDescent="0.15">
      <c r="B42" s="83"/>
      <c r="C42" s="66" t="s">
        <v>62</v>
      </c>
      <c r="D42" s="74">
        <v>98</v>
      </c>
      <c r="E42" s="54">
        <v>27.6</v>
      </c>
      <c r="F42" s="44">
        <v>32.700000000000003</v>
      </c>
      <c r="G42" s="44">
        <v>42.9</v>
      </c>
      <c r="H42" s="44">
        <v>21.4</v>
      </c>
      <c r="I42" s="44">
        <v>25.5</v>
      </c>
      <c r="J42" s="44">
        <v>49</v>
      </c>
      <c r="K42" s="44">
        <v>55.1</v>
      </c>
      <c r="L42" s="44">
        <v>15.3</v>
      </c>
      <c r="M42" s="44">
        <v>4.0999999999999996</v>
      </c>
      <c r="N42" s="44">
        <v>4.0999999999999996</v>
      </c>
      <c r="O42" s="44">
        <v>6.1</v>
      </c>
      <c r="P42" s="44">
        <v>14.3</v>
      </c>
      <c r="Q42" s="45">
        <v>1</v>
      </c>
    </row>
    <row r="43" spans="2:17" ht="15" customHeight="1" x14ac:dyDescent="0.15">
      <c r="B43" s="83"/>
      <c r="C43" s="66" t="s">
        <v>63</v>
      </c>
      <c r="D43" s="74">
        <v>34</v>
      </c>
      <c r="E43" s="54">
        <v>26.5</v>
      </c>
      <c r="F43" s="44">
        <v>32.4</v>
      </c>
      <c r="G43" s="44">
        <v>50</v>
      </c>
      <c r="H43" s="44">
        <v>26.5</v>
      </c>
      <c r="I43" s="44">
        <v>14.7</v>
      </c>
      <c r="J43" s="44">
        <v>41.2</v>
      </c>
      <c r="K43" s="44">
        <v>55.9</v>
      </c>
      <c r="L43" s="44">
        <v>14.7</v>
      </c>
      <c r="M43" s="44">
        <v>2.9</v>
      </c>
      <c r="N43" s="44">
        <v>2.9</v>
      </c>
      <c r="O43" s="44">
        <v>2.9</v>
      </c>
      <c r="P43" s="44">
        <v>5.9</v>
      </c>
      <c r="Q43" s="45" t="s">
        <v>100</v>
      </c>
    </row>
    <row r="44" spans="2:17" ht="15" customHeight="1" x14ac:dyDescent="0.15">
      <c r="B44" s="83"/>
      <c r="C44" s="66" t="s">
        <v>64</v>
      </c>
      <c r="D44" s="74">
        <v>20</v>
      </c>
      <c r="E44" s="54">
        <v>40</v>
      </c>
      <c r="F44" s="44">
        <v>40</v>
      </c>
      <c r="G44" s="44">
        <v>40</v>
      </c>
      <c r="H44" s="44">
        <v>15</v>
      </c>
      <c r="I44" s="44">
        <v>20</v>
      </c>
      <c r="J44" s="44">
        <v>45</v>
      </c>
      <c r="K44" s="44">
        <v>50</v>
      </c>
      <c r="L44" s="44">
        <v>25</v>
      </c>
      <c r="M44" s="44">
        <v>15</v>
      </c>
      <c r="N44" s="44">
        <v>10</v>
      </c>
      <c r="O44" s="44">
        <v>10</v>
      </c>
      <c r="P44" s="44">
        <v>5</v>
      </c>
      <c r="Q44" s="45">
        <v>5</v>
      </c>
    </row>
    <row r="45" spans="2:17" ht="15" customHeight="1" x14ac:dyDescent="0.15">
      <c r="B45" s="83"/>
      <c r="C45" s="66" t="s">
        <v>65</v>
      </c>
      <c r="D45" s="74">
        <v>18</v>
      </c>
      <c r="E45" s="54">
        <v>44.4</v>
      </c>
      <c r="F45" s="44">
        <v>22.2</v>
      </c>
      <c r="G45" s="44">
        <v>33.299999999999997</v>
      </c>
      <c r="H45" s="44">
        <v>16.7</v>
      </c>
      <c r="I45" s="44">
        <v>16.7</v>
      </c>
      <c r="J45" s="44">
        <v>50</v>
      </c>
      <c r="K45" s="44">
        <v>50</v>
      </c>
      <c r="L45" s="44">
        <v>22.2</v>
      </c>
      <c r="M45" s="44" t="s">
        <v>100</v>
      </c>
      <c r="N45" s="44" t="s">
        <v>100</v>
      </c>
      <c r="O45" s="44">
        <v>5.6</v>
      </c>
      <c r="P45" s="44">
        <v>5.6</v>
      </c>
      <c r="Q45" s="45" t="s">
        <v>100</v>
      </c>
    </row>
    <row r="46" spans="2:17" ht="15" customHeight="1" x14ac:dyDescent="0.15">
      <c r="B46" s="86"/>
      <c r="C46" s="67" t="s">
        <v>66</v>
      </c>
      <c r="D46" s="75">
        <v>37</v>
      </c>
      <c r="E46" s="55">
        <v>40.5</v>
      </c>
      <c r="F46" s="46">
        <v>18.899999999999999</v>
      </c>
      <c r="G46" s="46">
        <v>37.799999999999997</v>
      </c>
      <c r="H46" s="46">
        <v>5.4</v>
      </c>
      <c r="I46" s="46">
        <v>8.1</v>
      </c>
      <c r="J46" s="46">
        <v>24.3</v>
      </c>
      <c r="K46" s="46">
        <v>54.1</v>
      </c>
      <c r="L46" s="46">
        <v>2.7</v>
      </c>
      <c r="M46" s="46" t="s">
        <v>100</v>
      </c>
      <c r="N46" s="46" t="s">
        <v>100</v>
      </c>
      <c r="O46" s="46">
        <v>8.1</v>
      </c>
      <c r="P46" s="46">
        <v>18.899999999999999</v>
      </c>
      <c r="Q46" s="47" t="s">
        <v>100</v>
      </c>
    </row>
    <row r="47" spans="2:17" ht="15" customHeight="1" x14ac:dyDescent="0.15">
      <c r="B47" s="82" t="s">
        <v>4</v>
      </c>
      <c r="C47" s="68" t="s">
        <v>67</v>
      </c>
      <c r="D47" s="76">
        <v>22</v>
      </c>
      <c r="E47" s="53">
        <v>31.8</v>
      </c>
      <c r="F47" s="42">
        <v>40.9</v>
      </c>
      <c r="G47" s="42">
        <v>27.3</v>
      </c>
      <c r="H47" s="42">
        <v>22.7</v>
      </c>
      <c r="I47" s="42">
        <v>13.6</v>
      </c>
      <c r="J47" s="42">
        <v>31.8</v>
      </c>
      <c r="K47" s="42">
        <v>68.2</v>
      </c>
      <c r="L47" s="42">
        <v>18.2</v>
      </c>
      <c r="M47" s="42" t="s">
        <v>100</v>
      </c>
      <c r="N47" s="42">
        <v>4.5</v>
      </c>
      <c r="O47" s="42">
        <v>9.1</v>
      </c>
      <c r="P47" s="42">
        <v>18.2</v>
      </c>
      <c r="Q47" s="43" t="s">
        <v>100</v>
      </c>
    </row>
    <row r="48" spans="2:17" ht="15" customHeight="1" x14ac:dyDescent="0.15">
      <c r="B48" s="83"/>
      <c r="C48" s="66" t="s">
        <v>68</v>
      </c>
      <c r="D48" s="74">
        <v>2</v>
      </c>
      <c r="E48" s="54">
        <v>50</v>
      </c>
      <c r="F48" s="44" t="s">
        <v>100</v>
      </c>
      <c r="G48" s="44" t="s">
        <v>100</v>
      </c>
      <c r="H48" s="44">
        <v>50</v>
      </c>
      <c r="I48" s="44" t="s">
        <v>100</v>
      </c>
      <c r="J48" s="44">
        <v>100</v>
      </c>
      <c r="K48" s="44">
        <v>50</v>
      </c>
      <c r="L48" s="44" t="s">
        <v>100</v>
      </c>
      <c r="M48" s="44" t="s">
        <v>100</v>
      </c>
      <c r="N48" s="44" t="s">
        <v>100</v>
      </c>
      <c r="O48" s="44" t="s">
        <v>100</v>
      </c>
      <c r="P48" s="44" t="s">
        <v>100</v>
      </c>
      <c r="Q48" s="45" t="s">
        <v>100</v>
      </c>
    </row>
    <row r="49" spans="2:17" ht="15" customHeight="1" x14ac:dyDescent="0.15">
      <c r="B49" s="83"/>
      <c r="C49" s="66" t="s">
        <v>69</v>
      </c>
      <c r="D49" s="74">
        <v>191</v>
      </c>
      <c r="E49" s="54">
        <v>19.899999999999999</v>
      </c>
      <c r="F49" s="44">
        <v>35.1</v>
      </c>
      <c r="G49" s="44">
        <v>38.200000000000003</v>
      </c>
      <c r="H49" s="44">
        <v>29.8</v>
      </c>
      <c r="I49" s="44">
        <v>29.8</v>
      </c>
      <c r="J49" s="44">
        <v>57.6</v>
      </c>
      <c r="K49" s="44">
        <v>54.5</v>
      </c>
      <c r="L49" s="44">
        <v>24.1</v>
      </c>
      <c r="M49" s="44">
        <v>3.1</v>
      </c>
      <c r="N49" s="44">
        <v>3.7</v>
      </c>
      <c r="O49" s="44">
        <v>7.3</v>
      </c>
      <c r="P49" s="44">
        <v>12</v>
      </c>
      <c r="Q49" s="45" t="s">
        <v>100</v>
      </c>
    </row>
    <row r="50" spans="2:17" ht="15" customHeight="1" x14ac:dyDescent="0.15">
      <c r="B50" s="83"/>
      <c r="C50" s="66" t="s">
        <v>70</v>
      </c>
      <c r="D50" s="74">
        <v>68</v>
      </c>
      <c r="E50" s="54">
        <v>29.4</v>
      </c>
      <c r="F50" s="44">
        <v>45.6</v>
      </c>
      <c r="G50" s="44">
        <v>39.700000000000003</v>
      </c>
      <c r="H50" s="44">
        <v>25</v>
      </c>
      <c r="I50" s="44">
        <v>22.1</v>
      </c>
      <c r="J50" s="44">
        <v>45.6</v>
      </c>
      <c r="K50" s="44">
        <v>57.4</v>
      </c>
      <c r="L50" s="44">
        <v>13.2</v>
      </c>
      <c r="M50" s="44">
        <v>5.9</v>
      </c>
      <c r="N50" s="44">
        <v>4.4000000000000004</v>
      </c>
      <c r="O50" s="44">
        <v>2.9</v>
      </c>
      <c r="P50" s="44">
        <v>10.3</v>
      </c>
      <c r="Q50" s="45">
        <v>1.5</v>
      </c>
    </row>
    <row r="51" spans="2:17" ht="15" customHeight="1" x14ac:dyDescent="0.15">
      <c r="B51" s="83"/>
      <c r="C51" s="66" t="s">
        <v>71</v>
      </c>
      <c r="D51" s="74">
        <v>44</v>
      </c>
      <c r="E51" s="54">
        <v>34.1</v>
      </c>
      <c r="F51" s="44">
        <v>29.5</v>
      </c>
      <c r="G51" s="44">
        <v>43.2</v>
      </c>
      <c r="H51" s="44">
        <v>18.2</v>
      </c>
      <c r="I51" s="44">
        <v>18.2</v>
      </c>
      <c r="J51" s="44">
        <v>43.2</v>
      </c>
      <c r="K51" s="44">
        <v>54.5</v>
      </c>
      <c r="L51" s="44">
        <v>9.1</v>
      </c>
      <c r="M51" s="44">
        <v>6.8</v>
      </c>
      <c r="N51" s="44">
        <v>2.2999999999999998</v>
      </c>
      <c r="O51" s="44">
        <v>6.8</v>
      </c>
      <c r="P51" s="44">
        <v>15.9</v>
      </c>
      <c r="Q51" s="45" t="s">
        <v>100</v>
      </c>
    </row>
    <row r="52" spans="2:17" ht="15" customHeight="1" x14ac:dyDescent="0.15">
      <c r="B52" s="83"/>
      <c r="C52" s="66" t="s">
        <v>72</v>
      </c>
      <c r="D52" s="74">
        <v>15</v>
      </c>
      <c r="E52" s="54">
        <v>6.7</v>
      </c>
      <c r="F52" s="44">
        <v>33.299999999999997</v>
      </c>
      <c r="G52" s="44">
        <v>33.299999999999997</v>
      </c>
      <c r="H52" s="44">
        <v>33.299999999999997</v>
      </c>
      <c r="I52" s="44">
        <v>53.3</v>
      </c>
      <c r="J52" s="44">
        <v>73.3</v>
      </c>
      <c r="K52" s="44">
        <v>60</v>
      </c>
      <c r="L52" s="44">
        <v>13.3</v>
      </c>
      <c r="M52" s="44" t="s">
        <v>100</v>
      </c>
      <c r="N52" s="44">
        <v>6.7</v>
      </c>
      <c r="O52" s="44">
        <v>20</v>
      </c>
      <c r="P52" s="44">
        <v>6.7</v>
      </c>
      <c r="Q52" s="45" t="s">
        <v>100</v>
      </c>
    </row>
    <row r="53" spans="2:17" ht="15" customHeight="1" x14ac:dyDescent="0.15">
      <c r="B53" s="83"/>
      <c r="C53" s="66" t="s">
        <v>73</v>
      </c>
      <c r="D53" s="74">
        <v>53</v>
      </c>
      <c r="E53" s="54">
        <v>39.6</v>
      </c>
      <c r="F53" s="44">
        <v>18.899999999999999</v>
      </c>
      <c r="G53" s="44">
        <v>39.6</v>
      </c>
      <c r="H53" s="44">
        <v>7.5</v>
      </c>
      <c r="I53" s="44">
        <v>15.1</v>
      </c>
      <c r="J53" s="44">
        <v>37.700000000000003</v>
      </c>
      <c r="K53" s="44">
        <v>50.9</v>
      </c>
      <c r="L53" s="44">
        <v>15.1</v>
      </c>
      <c r="M53" s="44">
        <v>1.9</v>
      </c>
      <c r="N53" s="44">
        <v>1.9</v>
      </c>
      <c r="O53" s="44">
        <v>3.8</v>
      </c>
      <c r="P53" s="44">
        <v>9.4</v>
      </c>
      <c r="Q53" s="45">
        <v>1.9</v>
      </c>
    </row>
    <row r="54" spans="2:17" ht="15" customHeight="1" x14ac:dyDescent="0.15">
      <c r="B54" s="86"/>
      <c r="C54" s="67" t="s">
        <v>57</v>
      </c>
      <c r="D54" s="75">
        <v>8</v>
      </c>
      <c r="E54" s="55">
        <v>37.5</v>
      </c>
      <c r="F54" s="46">
        <v>25</v>
      </c>
      <c r="G54" s="46">
        <v>25</v>
      </c>
      <c r="H54" s="46">
        <v>50</v>
      </c>
      <c r="I54" s="46">
        <v>25</v>
      </c>
      <c r="J54" s="46">
        <v>62.5</v>
      </c>
      <c r="K54" s="46">
        <v>37.5</v>
      </c>
      <c r="L54" s="46">
        <v>12.5</v>
      </c>
      <c r="M54" s="46">
        <v>25</v>
      </c>
      <c r="N54" s="46">
        <v>25</v>
      </c>
      <c r="O54" s="46">
        <v>25</v>
      </c>
      <c r="P54" s="46">
        <v>37.5</v>
      </c>
      <c r="Q54" s="47" t="s">
        <v>100</v>
      </c>
    </row>
    <row r="55" spans="2:17" ht="15" customHeight="1" x14ac:dyDescent="0.15">
      <c r="B55" s="82" t="s">
        <v>5</v>
      </c>
      <c r="C55" s="68" t="s">
        <v>74</v>
      </c>
      <c r="D55" s="76">
        <v>62</v>
      </c>
      <c r="E55" s="53">
        <v>16.100000000000001</v>
      </c>
      <c r="F55" s="42">
        <v>21</v>
      </c>
      <c r="G55" s="42">
        <v>32.299999999999997</v>
      </c>
      <c r="H55" s="42">
        <v>35.5</v>
      </c>
      <c r="I55" s="42">
        <v>16.100000000000001</v>
      </c>
      <c r="J55" s="42">
        <v>41.9</v>
      </c>
      <c r="K55" s="42">
        <v>48.4</v>
      </c>
      <c r="L55" s="42">
        <v>24.2</v>
      </c>
      <c r="M55" s="42">
        <v>1.6</v>
      </c>
      <c r="N55" s="42">
        <v>3.2</v>
      </c>
      <c r="O55" s="42">
        <v>8.1</v>
      </c>
      <c r="P55" s="42">
        <v>12.9</v>
      </c>
      <c r="Q55" s="43" t="s">
        <v>100</v>
      </c>
    </row>
    <row r="56" spans="2:17" ht="15" customHeight="1" x14ac:dyDescent="0.15">
      <c r="B56" s="83"/>
      <c r="C56" s="66" t="s">
        <v>75</v>
      </c>
      <c r="D56" s="74">
        <v>114</v>
      </c>
      <c r="E56" s="54">
        <v>25.4</v>
      </c>
      <c r="F56" s="44">
        <v>26.3</v>
      </c>
      <c r="G56" s="44">
        <v>35.1</v>
      </c>
      <c r="H56" s="44">
        <v>21.9</v>
      </c>
      <c r="I56" s="44">
        <v>23.7</v>
      </c>
      <c r="J56" s="44">
        <v>55.3</v>
      </c>
      <c r="K56" s="44">
        <v>52.6</v>
      </c>
      <c r="L56" s="44">
        <v>21.9</v>
      </c>
      <c r="M56" s="44">
        <v>3.5</v>
      </c>
      <c r="N56" s="44">
        <v>4.4000000000000004</v>
      </c>
      <c r="O56" s="44">
        <v>3.5</v>
      </c>
      <c r="P56" s="44">
        <v>14</v>
      </c>
      <c r="Q56" s="45">
        <v>1.8</v>
      </c>
    </row>
    <row r="57" spans="2:17" ht="15" customHeight="1" x14ac:dyDescent="0.15">
      <c r="B57" s="83"/>
      <c r="C57" s="66" t="s">
        <v>76</v>
      </c>
      <c r="D57" s="74">
        <v>98</v>
      </c>
      <c r="E57" s="54">
        <v>30.6</v>
      </c>
      <c r="F57" s="44">
        <v>29.6</v>
      </c>
      <c r="G57" s="44">
        <v>32.700000000000003</v>
      </c>
      <c r="H57" s="44">
        <v>23.5</v>
      </c>
      <c r="I57" s="44">
        <v>29.6</v>
      </c>
      <c r="J57" s="44">
        <v>50</v>
      </c>
      <c r="K57" s="44">
        <v>60.2</v>
      </c>
      <c r="L57" s="44">
        <v>12.2</v>
      </c>
      <c r="M57" s="44">
        <v>3.1</v>
      </c>
      <c r="N57" s="44">
        <v>2</v>
      </c>
      <c r="O57" s="44">
        <v>8.1999999999999993</v>
      </c>
      <c r="P57" s="44">
        <v>15.3</v>
      </c>
      <c r="Q57" s="45" t="s">
        <v>100</v>
      </c>
    </row>
    <row r="58" spans="2:17" ht="15" customHeight="1" x14ac:dyDescent="0.15">
      <c r="B58" s="83"/>
      <c r="C58" s="66" t="s">
        <v>77</v>
      </c>
      <c r="D58" s="74">
        <v>93</v>
      </c>
      <c r="E58" s="54">
        <v>26.9</v>
      </c>
      <c r="F58" s="44">
        <v>47.3</v>
      </c>
      <c r="G58" s="44">
        <v>44.1</v>
      </c>
      <c r="H58" s="44">
        <v>24.7</v>
      </c>
      <c r="I58" s="44">
        <v>23.7</v>
      </c>
      <c r="J58" s="44">
        <v>50.5</v>
      </c>
      <c r="K58" s="44">
        <v>50.5</v>
      </c>
      <c r="L58" s="44">
        <v>16.100000000000001</v>
      </c>
      <c r="M58" s="44">
        <v>5.4</v>
      </c>
      <c r="N58" s="44">
        <v>6.5</v>
      </c>
      <c r="O58" s="44">
        <v>7.5</v>
      </c>
      <c r="P58" s="44">
        <v>10.8</v>
      </c>
      <c r="Q58" s="45" t="s">
        <v>100</v>
      </c>
    </row>
    <row r="59" spans="2:17" ht="15" customHeight="1" x14ac:dyDescent="0.15">
      <c r="B59" s="83"/>
      <c r="C59" s="66" t="s">
        <v>78</v>
      </c>
      <c r="D59" s="74">
        <v>21</v>
      </c>
      <c r="E59" s="54">
        <v>28.6</v>
      </c>
      <c r="F59" s="44">
        <v>61.9</v>
      </c>
      <c r="G59" s="44">
        <v>47.6</v>
      </c>
      <c r="H59" s="44">
        <v>23.8</v>
      </c>
      <c r="I59" s="44">
        <v>38.1</v>
      </c>
      <c r="J59" s="44">
        <v>57.1</v>
      </c>
      <c r="K59" s="44">
        <v>81</v>
      </c>
      <c r="L59" s="44">
        <v>19</v>
      </c>
      <c r="M59" s="44">
        <v>4.8</v>
      </c>
      <c r="N59" s="44">
        <v>4.8</v>
      </c>
      <c r="O59" s="44">
        <v>14.3</v>
      </c>
      <c r="P59" s="44">
        <v>4.8</v>
      </c>
      <c r="Q59" s="45" t="s">
        <v>100</v>
      </c>
    </row>
    <row r="60" spans="2:17" ht="15" customHeight="1" x14ac:dyDescent="0.15">
      <c r="B60" s="83"/>
      <c r="C60" s="66" t="s">
        <v>79</v>
      </c>
      <c r="D60" s="74">
        <v>8</v>
      </c>
      <c r="E60" s="54">
        <v>37.5</v>
      </c>
      <c r="F60" s="44">
        <v>62.5</v>
      </c>
      <c r="G60" s="44">
        <v>75</v>
      </c>
      <c r="H60" s="44">
        <v>12.5</v>
      </c>
      <c r="I60" s="44">
        <v>12.5</v>
      </c>
      <c r="J60" s="44">
        <v>50</v>
      </c>
      <c r="K60" s="44">
        <v>50</v>
      </c>
      <c r="L60" s="44">
        <v>25</v>
      </c>
      <c r="M60" s="44">
        <v>25</v>
      </c>
      <c r="N60" s="44" t="s">
        <v>100</v>
      </c>
      <c r="O60" s="44" t="s">
        <v>100</v>
      </c>
      <c r="P60" s="44" t="s">
        <v>100</v>
      </c>
      <c r="Q60" s="45" t="s">
        <v>100</v>
      </c>
    </row>
    <row r="61" spans="2:17" ht="15" customHeight="1" x14ac:dyDescent="0.15">
      <c r="B61" s="86"/>
      <c r="C61" s="67" t="s">
        <v>80</v>
      </c>
      <c r="D61" s="75">
        <v>3</v>
      </c>
      <c r="E61" s="55">
        <v>66.7</v>
      </c>
      <c r="F61" s="46">
        <v>66.7</v>
      </c>
      <c r="G61" s="46">
        <v>66.7</v>
      </c>
      <c r="H61" s="46">
        <v>66.7</v>
      </c>
      <c r="I61" s="46">
        <v>100</v>
      </c>
      <c r="J61" s="46">
        <v>66.7</v>
      </c>
      <c r="K61" s="46">
        <v>66.7</v>
      </c>
      <c r="L61" s="46">
        <v>33.299999999999997</v>
      </c>
      <c r="M61" s="46" t="s">
        <v>100</v>
      </c>
      <c r="N61" s="46" t="s">
        <v>100</v>
      </c>
      <c r="O61" s="46" t="s">
        <v>100</v>
      </c>
      <c r="P61" s="46" t="s">
        <v>100</v>
      </c>
      <c r="Q61" s="47" t="s">
        <v>100</v>
      </c>
    </row>
    <row r="62" spans="2:17" ht="15" customHeight="1" x14ac:dyDescent="0.15">
      <c r="B62" s="82" t="s">
        <v>6</v>
      </c>
      <c r="C62" s="68" t="s">
        <v>81</v>
      </c>
      <c r="D62" s="76">
        <v>45</v>
      </c>
      <c r="E62" s="53">
        <v>17.8</v>
      </c>
      <c r="F62" s="42">
        <v>42.2</v>
      </c>
      <c r="G62" s="42">
        <v>28.9</v>
      </c>
      <c r="H62" s="42">
        <v>31.1</v>
      </c>
      <c r="I62" s="42">
        <v>28.9</v>
      </c>
      <c r="J62" s="42">
        <v>71.099999999999994</v>
      </c>
      <c r="K62" s="42">
        <v>71.099999999999994</v>
      </c>
      <c r="L62" s="42">
        <v>15.6</v>
      </c>
      <c r="M62" s="42">
        <v>4.4000000000000004</v>
      </c>
      <c r="N62" s="42" t="s">
        <v>100</v>
      </c>
      <c r="O62" s="42" t="s">
        <v>100</v>
      </c>
      <c r="P62" s="42">
        <v>8.9</v>
      </c>
      <c r="Q62" s="43" t="s">
        <v>100</v>
      </c>
    </row>
    <row r="63" spans="2:17" ht="15" customHeight="1" x14ac:dyDescent="0.15">
      <c r="B63" s="83"/>
      <c r="C63" s="66" t="s">
        <v>82</v>
      </c>
      <c r="D63" s="74">
        <v>35</v>
      </c>
      <c r="E63" s="54">
        <v>22.9</v>
      </c>
      <c r="F63" s="44">
        <v>54.3</v>
      </c>
      <c r="G63" s="44">
        <v>40</v>
      </c>
      <c r="H63" s="44">
        <v>34.299999999999997</v>
      </c>
      <c r="I63" s="44">
        <v>31.4</v>
      </c>
      <c r="J63" s="44">
        <v>57.1</v>
      </c>
      <c r="K63" s="44">
        <v>62.9</v>
      </c>
      <c r="L63" s="44">
        <v>14.3</v>
      </c>
      <c r="M63" s="44">
        <v>2.9</v>
      </c>
      <c r="N63" s="44">
        <v>2.9</v>
      </c>
      <c r="O63" s="44">
        <v>11.4</v>
      </c>
      <c r="P63" s="44">
        <v>8.6</v>
      </c>
      <c r="Q63" s="45" t="s">
        <v>100</v>
      </c>
    </row>
    <row r="64" spans="2:17" ht="15" customHeight="1" x14ac:dyDescent="0.15">
      <c r="B64" s="83"/>
      <c r="C64" s="66" t="s">
        <v>83</v>
      </c>
      <c r="D64" s="74">
        <v>209</v>
      </c>
      <c r="E64" s="54">
        <v>25.8</v>
      </c>
      <c r="F64" s="44">
        <v>32.5</v>
      </c>
      <c r="G64" s="44">
        <v>41.6</v>
      </c>
      <c r="H64" s="44">
        <v>23</v>
      </c>
      <c r="I64" s="44">
        <v>26.3</v>
      </c>
      <c r="J64" s="44">
        <v>51.2</v>
      </c>
      <c r="K64" s="44">
        <v>53.1</v>
      </c>
      <c r="L64" s="44">
        <v>18.2</v>
      </c>
      <c r="M64" s="44">
        <v>4.8</v>
      </c>
      <c r="N64" s="44">
        <v>4.8</v>
      </c>
      <c r="O64" s="44">
        <v>7.2</v>
      </c>
      <c r="P64" s="44">
        <v>15.3</v>
      </c>
      <c r="Q64" s="45">
        <v>0.5</v>
      </c>
    </row>
    <row r="65" spans="2:17" ht="15" customHeight="1" x14ac:dyDescent="0.15">
      <c r="B65" s="86"/>
      <c r="C65" s="67" t="s">
        <v>84</v>
      </c>
      <c r="D65" s="75">
        <v>43</v>
      </c>
      <c r="E65" s="55">
        <v>51.2</v>
      </c>
      <c r="F65" s="46">
        <v>34.9</v>
      </c>
      <c r="G65" s="46">
        <v>37.200000000000003</v>
      </c>
      <c r="H65" s="46">
        <v>9.3000000000000007</v>
      </c>
      <c r="I65" s="46">
        <v>23.3</v>
      </c>
      <c r="J65" s="46">
        <v>34.9</v>
      </c>
      <c r="K65" s="46">
        <v>48.8</v>
      </c>
      <c r="L65" s="46">
        <v>16.3</v>
      </c>
      <c r="M65" s="46">
        <v>2.2999999999999998</v>
      </c>
      <c r="N65" s="46">
        <v>2.2999999999999998</v>
      </c>
      <c r="O65" s="46">
        <v>4.7</v>
      </c>
      <c r="P65" s="46">
        <v>4.7</v>
      </c>
      <c r="Q65" s="47">
        <v>2.2999999999999998</v>
      </c>
    </row>
    <row r="66" spans="2:17" ht="15" customHeight="1" x14ac:dyDescent="0.15">
      <c r="B66" s="82" t="s">
        <v>7</v>
      </c>
      <c r="C66" s="68" t="s">
        <v>85</v>
      </c>
      <c r="D66" s="76">
        <v>157</v>
      </c>
      <c r="E66" s="53">
        <v>38.9</v>
      </c>
      <c r="F66" s="42">
        <v>37.6</v>
      </c>
      <c r="G66" s="42">
        <v>40.1</v>
      </c>
      <c r="H66" s="42">
        <v>19.7</v>
      </c>
      <c r="I66" s="42">
        <v>24.8</v>
      </c>
      <c r="J66" s="42">
        <v>38.200000000000003</v>
      </c>
      <c r="K66" s="42">
        <v>55.4</v>
      </c>
      <c r="L66" s="42">
        <v>14.6</v>
      </c>
      <c r="M66" s="42">
        <v>3.2</v>
      </c>
      <c r="N66" s="42">
        <v>5.7</v>
      </c>
      <c r="O66" s="42">
        <v>7</v>
      </c>
      <c r="P66" s="42">
        <v>12.7</v>
      </c>
      <c r="Q66" s="43" t="s">
        <v>100</v>
      </c>
    </row>
    <row r="67" spans="2:17" ht="15" customHeight="1" x14ac:dyDescent="0.15">
      <c r="B67" s="83"/>
      <c r="C67" s="66" t="s">
        <v>86</v>
      </c>
      <c r="D67" s="74">
        <v>88</v>
      </c>
      <c r="E67" s="54">
        <v>27.3</v>
      </c>
      <c r="F67" s="44">
        <v>30.7</v>
      </c>
      <c r="G67" s="44">
        <v>42</v>
      </c>
      <c r="H67" s="44">
        <v>20.5</v>
      </c>
      <c r="I67" s="44">
        <v>28.4</v>
      </c>
      <c r="J67" s="44">
        <v>63.6</v>
      </c>
      <c r="K67" s="44">
        <v>50</v>
      </c>
      <c r="L67" s="44">
        <v>14.8</v>
      </c>
      <c r="M67" s="44">
        <v>5.7</v>
      </c>
      <c r="N67" s="44">
        <v>1.1000000000000001</v>
      </c>
      <c r="O67" s="44">
        <v>4.5</v>
      </c>
      <c r="P67" s="44">
        <v>14.8</v>
      </c>
      <c r="Q67" s="45">
        <v>1.1000000000000001</v>
      </c>
    </row>
    <row r="68" spans="2:17" ht="15" customHeight="1" x14ac:dyDescent="0.15">
      <c r="B68" s="83"/>
      <c r="C68" s="66" t="s">
        <v>87</v>
      </c>
      <c r="D68" s="74">
        <v>1</v>
      </c>
      <c r="E68" s="54" t="s">
        <v>100</v>
      </c>
      <c r="F68" s="44">
        <v>100</v>
      </c>
      <c r="G68" s="44">
        <v>100</v>
      </c>
      <c r="H68" s="44">
        <v>100</v>
      </c>
      <c r="I68" s="44">
        <v>100</v>
      </c>
      <c r="J68" s="44" t="s">
        <v>100</v>
      </c>
      <c r="K68" s="44" t="s">
        <v>100</v>
      </c>
      <c r="L68" s="44" t="s">
        <v>100</v>
      </c>
      <c r="M68" s="44" t="s">
        <v>100</v>
      </c>
      <c r="N68" s="44" t="s">
        <v>100</v>
      </c>
      <c r="O68" s="44" t="s">
        <v>100</v>
      </c>
      <c r="P68" s="44" t="s">
        <v>100</v>
      </c>
      <c r="Q68" s="45" t="s">
        <v>100</v>
      </c>
    </row>
    <row r="69" spans="2:17" ht="15" customHeight="1" x14ac:dyDescent="0.15">
      <c r="B69" s="83"/>
      <c r="C69" s="66" t="s">
        <v>88</v>
      </c>
      <c r="D69" s="74">
        <v>7</v>
      </c>
      <c r="E69" s="54">
        <v>28.6</v>
      </c>
      <c r="F69" s="44">
        <v>57.1</v>
      </c>
      <c r="G69" s="44">
        <v>14.3</v>
      </c>
      <c r="H69" s="44">
        <v>28.6</v>
      </c>
      <c r="I69" s="44">
        <v>28.6</v>
      </c>
      <c r="J69" s="44">
        <v>57.1</v>
      </c>
      <c r="K69" s="44">
        <v>42.9</v>
      </c>
      <c r="L69" s="44">
        <v>28.6</v>
      </c>
      <c r="M69" s="44">
        <v>14.3</v>
      </c>
      <c r="N69" s="44">
        <v>14.3</v>
      </c>
      <c r="O69" s="44">
        <v>14.3</v>
      </c>
      <c r="P69" s="44" t="s">
        <v>100</v>
      </c>
      <c r="Q69" s="45" t="s">
        <v>100</v>
      </c>
    </row>
    <row r="70" spans="2:17" ht="15" customHeight="1" x14ac:dyDescent="0.15">
      <c r="B70" s="83"/>
      <c r="C70" s="66" t="s">
        <v>89</v>
      </c>
      <c r="D70" s="74">
        <v>105</v>
      </c>
      <c r="E70" s="54">
        <v>12.4</v>
      </c>
      <c r="F70" s="44">
        <v>25.7</v>
      </c>
      <c r="G70" s="44">
        <v>29.5</v>
      </c>
      <c r="H70" s="44">
        <v>35.200000000000003</v>
      </c>
      <c r="I70" s="44">
        <v>21.9</v>
      </c>
      <c r="J70" s="44">
        <v>55.2</v>
      </c>
      <c r="K70" s="44">
        <v>56.2</v>
      </c>
      <c r="L70" s="44">
        <v>26.7</v>
      </c>
      <c r="M70" s="44">
        <v>2.9</v>
      </c>
      <c r="N70" s="44">
        <v>3.8</v>
      </c>
      <c r="O70" s="44">
        <v>6.7</v>
      </c>
      <c r="P70" s="44">
        <v>12.4</v>
      </c>
      <c r="Q70" s="45">
        <v>1</v>
      </c>
    </row>
    <row r="71" spans="2:17" ht="15" customHeight="1" x14ac:dyDescent="0.15">
      <c r="B71" s="83"/>
      <c r="C71" s="66" t="s">
        <v>90</v>
      </c>
      <c r="D71" s="74">
        <v>14</v>
      </c>
      <c r="E71" s="54">
        <v>21.4</v>
      </c>
      <c r="F71" s="44">
        <v>50</v>
      </c>
      <c r="G71" s="44">
        <v>28.6</v>
      </c>
      <c r="H71" s="44">
        <v>21.4</v>
      </c>
      <c r="I71" s="44">
        <v>21.4</v>
      </c>
      <c r="J71" s="44">
        <v>64.3</v>
      </c>
      <c r="K71" s="44">
        <v>64.3</v>
      </c>
      <c r="L71" s="44">
        <v>14.3</v>
      </c>
      <c r="M71" s="44" t="s">
        <v>100</v>
      </c>
      <c r="N71" s="44" t="s">
        <v>100</v>
      </c>
      <c r="O71" s="44">
        <v>7.1</v>
      </c>
      <c r="P71" s="44">
        <v>7.1</v>
      </c>
      <c r="Q71" s="45" t="s">
        <v>100</v>
      </c>
    </row>
    <row r="72" spans="2:17" ht="15" customHeight="1" x14ac:dyDescent="0.15">
      <c r="B72" s="83"/>
      <c r="C72" s="66" t="s">
        <v>91</v>
      </c>
      <c r="D72" s="74">
        <v>8</v>
      </c>
      <c r="E72" s="54">
        <v>25</v>
      </c>
      <c r="F72" s="44">
        <v>37.5</v>
      </c>
      <c r="G72" s="44">
        <v>37.5</v>
      </c>
      <c r="H72" s="44">
        <v>25</v>
      </c>
      <c r="I72" s="44">
        <v>25</v>
      </c>
      <c r="J72" s="44">
        <v>75</v>
      </c>
      <c r="K72" s="44">
        <v>62.5</v>
      </c>
      <c r="L72" s="44" t="s">
        <v>100</v>
      </c>
      <c r="M72" s="44" t="s">
        <v>100</v>
      </c>
      <c r="N72" s="44" t="s">
        <v>100</v>
      </c>
      <c r="O72" s="44">
        <v>25</v>
      </c>
      <c r="P72" s="44">
        <v>12.5</v>
      </c>
      <c r="Q72" s="45" t="s">
        <v>100</v>
      </c>
    </row>
    <row r="73" spans="2:17" ht="15" customHeight="1" x14ac:dyDescent="0.15">
      <c r="B73" s="83"/>
      <c r="C73" s="66" t="s">
        <v>92</v>
      </c>
      <c r="D73" s="74">
        <v>7</v>
      </c>
      <c r="E73" s="54" t="s">
        <v>100</v>
      </c>
      <c r="F73" s="44">
        <v>57.1</v>
      </c>
      <c r="G73" s="44">
        <v>71.400000000000006</v>
      </c>
      <c r="H73" s="44">
        <v>42.9</v>
      </c>
      <c r="I73" s="44">
        <v>28.6</v>
      </c>
      <c r="J73" s="44">
        <v>71.400000000000006</v>
      </c>
      <c r="K73" s="44">
        <v>57.1</v>
      </c>
      <c r="L73" s="44">
        <v>42.9</v>
      </c>
      <c r="M73" s="44" t="s">
        <v>100</v>
      </c>
      <c r="N73" s="44" t="s">
        <v>100</v>
      </c>
      <c r="O73" s="44" t="s">
        <v>100</v>
      </c>
      <c r="P73" s="44">
        <v>14.3</v>
      </c>
      <c r="Q73" s="45" t="s">
        <v>100</v>
      </c>
    </row>
    <row r="74" spans="2:17" ht="15" customHeight="1" x14ac:dyDescent="0.15">
      <c r="B74" s="86"/>
      <c r="C74" s="67" t="s">
        <v>93</v>
      </c>
      <c r="D74" s="75">
        <v>5</v>
      </c>
      <c r="E74" s="55" t="s">
        <v>100</v>
      </c>
      <c r="F74" s="46">
        <v>40</v>
      </c>
      <c r="G74" s="46">
        <v>20</v>
      </c>
      <c r="H74" s="46">
        <v>20</v>
      </c>
      <c r="I74" s="46">
        <v>40</v>
      </c>
      <c r="J74" s="46">
        <v>60</v>
      </c>
      <c r="K74" s="46">
        <v>60</v>
      </c>
      <c r="L74" s="46">
        <v>20</v>
      </c>
      <c r="M74" s="46">
        <v>20</v>
      </c>
      <c r="N74" s="46" t="s">
        <v>100</v>
      </c>
      <c r="O74" s="46">
        <v>40</v>
      </c>
      <c r="P74" s="46" t="s">
        <v>100</v>
      </c>
      <c r="Q74" s="47" t="s">
        <v>100</v>
      </c>
    </row>
    <row r="75" spans="2:17" ht="15" customHeight="1" x14ac:dyDescent="0.15">
      <c r="B75" s="82" t="s">
        <v>8</v>
      </c>
      <c r="C75" s="68" t="s">
        <v>94</v>
      </c>
      <c r="D75" s="76">
        <v>20</v>
      </c>
      <c r="E75" s="53">
        <v>35</v>
      </c>
      <c r="F75" s="42">
        <v>25</v>
      </c>
      <c r="G75" s="42">
        <v>45</v>
      </c>
      <c r="H75" s="42">
        <v>15</v>
      </c>
      <c r="I75" s="42">
        <v>25</v>
      </c>
      <c r="J75" s="42">
        <v>60</v>
      </c>
      <c r="K75" s="42">
        <v>40</v>
      </c>
      <c r="L75" s="42">
        <v>20</v>
      </c>
      <c r="M75" s="42" t="s">
        <v>100</v>
      </c>
      <c r="N75" s="42" t="s">
        <v>100</v>
      </c>
      <c r="O75" s="42">
        <v>5</v>
      </c>
      <c r="P75" s="42">
        <v>15</v>
      </c>
      <c r="Q75" s="43" t="s">
        <v>100</v>
      </c>
    </row>
    <row r="76" spans="2:17" ht="15" customHeight="1" x14ac:dyDescent="0.15">
      <c r="B76" s="83"/>
      <c r="C76" s="66" t="s">
        <v>95</v>
      </c>
      <c r="D76" s="74">
        <v>75</v>
      </c>
      <c r="E76" s="54">
        <v>30.7</v>
      </c>
      <c r="F76" s="44">
        <v>30.7</v>
      </c>
      <c r="G76" s="44">
        <v>32</v>
      </c>
      <c r="H76" s="44">
        <v>13.3</v>
      </c>
      <c r="I76" s="44">
        <v>22.7</v>
      </c>
      <c r="J76" s="44">
        <v>37.299999999999997</v>
      </c>
      <c r="K76" s="44">
        <v>58.7</v>
      </c>
      <c r="L76" s="44">
        <v>12</v>
      </c>
      <c r="M76" s="44" t="s">
        <v>100</v>
      </c>
      <c r="N76" s="44" t="s">
        <v>100</v>
      </c>
      <c r="O76" s="44">
        <v>9.3000000000000007</v>
      </c>
      <c r="P76" s="44">
        <v>14.7</v>
      </c>
      <c r="Q76" s="45" t="s">
        <v>100</v>
      </c>
    </row>
    <row r="77" spans="2:17" ht="15" customHeight="1" x14ac:dyDescent="0.15">
      <c r="B77" s="83"/>
      <c r="C77" s="66" t="s">
        <v>96</v>
      </c>
      <c r="D77" s="74">
        <v>155</v>
      </c>
      <c r="E77" s="54">
        <v>23.9</v>
      </c>
      <c r="F77" s="44">
        <v>34.799999999999997</v>
      </c>
      <c r="G77" s="44">
        <v>41.3</v>
      </c>
      <c r="H77" s="44">
        <v>27.1</v>
      </c>
      <c r="I77" s="44">
        <v>24.5</v>
      </c>
      <c r="J77" s="44">
        <v>51</v>
      </c>
      <c r="K77" s="44">
        <v>49.7</v>
      </c>
      <c r="L77" s="44">
        <v>18.100000000000001</v>
      </c>
      <c r="M77" s="44">
        <v>5.8</v>
      </c>
      <c r="N77" s="44">
        <v>5.2</v>
      </c>
      <c r="O77" s="44">
        <v>8.4</v>
      </c>
      <c r="P77" s="44">
        <v>12.3</v>
      </c>
      <c r="Q77" s="45">
        <v>1.3</v>
      </c>
    </row>
    <row r="78" spans="2:17" ht="15" customHeight="1" x14ac:dyDescent="0.15">
      <c r="B78" s="83"/>
      <c r="C78" s="66" t="s">
        <v>97</v>
      </c>
      <c r="D78" s="74">
        <v>76</v>
      </c>
      <c r="E78" s="54">
        <v>22.4</v>
      </c>
      <c r="F78" s="44">
        <v>36.799999999999997</v>
      </c>
      <c r="G78" s="44">
        <v>31.6</v>
      </c>
      <c r="H78" s="44">
        <v>35.5</v>
      </c>
      <c r="I78" s="44">
        <v>22.4</v>
      </c>
      <c r="J78" s="44">
        <v>60.5</v>
      </c>
      <c r="K78" s="44">
        <v>67.099999999999994</v>
      </c>
      <c r="L78" s="44">
        <v>32.9</v>
      </c>
      <c r="M78" s="44">
        <v>1.3</v>
      </c>
      <c r="N78" s="44">
        <v>2.6</v>
      </c>
      <c r="O78" s="44">
        <v>5.3</v>
      </c>
      <c r="P78" s="44">
        <v>13.2</v>
      </c>
      <c r="Q78" s="45" t="s">
        <v>100</v>
      </c>
    </row>
    <row r="79" spans="2:17" ht="15" customHeight="1" x14ac:dyDescent="0.15">
      <c r="B79" s="83"/>
      <c r="C79" s="66" t="s">
        <v>98</v>
      </c>
      <c r="D79" s="74">
        <v>44</v>
      </c>
      <c r="E79" s="54">
        <v>20.5</v>
      </c>
      <c r="F79" s="44">
        <v>43.2</v>
      </c>
      <c r="G79" s="44">
        <v>38.6</v>
      </c>
      <c r="H79" s="44">
        <v>25</v>
      </c>
      <c r="I79" s="44">
        <v>34.1</v>
      </c>
      <c r="J79" s="44">
        <v>47.7</v>
      </c>
      <c r="K79" s="44">
        <v>40.9</v>
      </c>
      <c r="L79" s="44">
        <v>9.1</v>
      </c>
      <c r="M79" s="44">
        <v>4.5</v>
      </c>
      <c r="N79" s="44">
        <v>2.2999999999999998</v>
      </c>
      <c r="O79" s="44" t="s">
        <v>100</v>
      </c>
      <c r="P79" s="44">
        <v>11.4</v>
      </c>
      <c r="Q79" s="45" t="s">
        <v>100</v>
      </c>
    </row>
    <row r="80" spans="2:17" ht="15" customHeight="1" x14ac:dyDescent="0.15">
      <c r="B80" s="86"/>
      <c r="C80" s="67" t="s">
        <v>99</v>
      </c>
      <c r="D80" s="75">
        <v>18</v>
      </c>
      <c r="E80" s="55">
        <v>55.6</v>
      </c>
      <c r="F80" s="46">
        <v>16.7</v>
      </c>
      <c r="G80" s="46">
        <v>38.9</v>
      </c>
      <c r="H80" s="46">
        <v>27.8</v>
      </c>
      <c r="I80" s="46">
        <v>27.8</v>
      </c>
      <c r="J80" s="46">
        <v>66.7</v>
      </c>
      <c r="K80" s="46">
        <v>72.2</v>
      </c>
      <c r="L80" s="46">
        <v>11.1</v>
      </c>
      <c r="M80" s="46">
        <v>5.6</v>
      </c>
      <c r="N80" s="46" t="s">
        <v>100</v>
      </c>
      <c r="O80" s="46">
        <v>5.6</v>
      </c>
      <c r="P80" s="46">
        <v>5.6</v>
      </c>
      <c r="Q80" s="47" t="s">
        <v>100</v>
      </c>
    </row>
    <row r="81" spans="2:17" ht="15" customHeight="1" x14ac:dyDescent="0.15">
      <c r="B81" s="82" t="s">
        <v>9</v>
      </c>
      <c r="C81" s="68" t="s">
        <v>18</v>
      </c>
      <c r="D81" s="76">
        <v>10</v>
      </c>
      <c r="E81" s="53">
        <v>10</v>
      </c>
      <c r="F81" s="42">
        <v>10</v>
      </c>
      <c r="G81" s="42">
        <v>10</v>
      </c>
      <c r="H81" s="42">
        <v>10</v>
      </c>
      <c r="I81" s="42">
        <v>30</v>
      </c>
      <c r="J81" s="42">
        <v>70</v>
      </c>
      <c r="K81" s="42">
        <v>60</v>
      </c>
      <c r="L81" s="42">
        <v>20</v>
      </c>
      <c r="M81" s="42" t="s">
        <v>100</v>
      </c>
      <c r="N81" s="42" t="s">
        <v>100</v>
      </c>
      <c r="O81" s="42" t="s">
        <v>100</v>
      </c>
      <c r="P81" s="42">
        <v>20</v>
      </c>
      <c r="Q81" s="43" t="s">
        <v>100</v>
      </c>
    </row>
    <row r="82" spans="2:17" ht="15" customHeight="1" x14ac:dyDescent="0.15">
      <c r="B82" s="83"/>
      <c r="C82" s="66" t="s">
        <v>19</v>
      </c>
      <c r="D82" s="74">
        <v>57</v>
      </c>
      <c r="E82" s="54">
        <v>12.3</v>
      </c>
      <c r="F82" s="44">
        <v>31.6</v>
      </c>
      <c r="G82" s="44">
        <v>22.8</v>
      </c>
      <c r="H82" s="44">
        <v>29.8</v>
      </c>
      <c r="I82" s="44">
        <v>21.1</v>
      </c>
      <c r="J82" s="44">
        <v>68.400000000000006</v>
      </c>
      <c r="K82" s="44">
        <v>57.9</v>
      </c>
      <c r="L82" s="44">
        <v>21.1</v>
      </c>
      <c r="M82" s="44" t="s">
        <v>100</v>
      </c>
      <c r="N82" s="44" t="s">
        <v>100</v>
      </c>
      <c r="O82" s="44">
        <v>5.3</v>
      </c>
      <c r="P82" s="44">
        <v>10.5</v>
      </c>
      <c r="Q82" s="45" t="s">
        <v>100</v>
      </c>
    </row>
    <row r="83" spans="2:17" ht="15" customHeight="1" x14ac:dyDescent="0.15">
      <c r="B83" s="83"/>
      <c r="C83" s="66" t="s">
        <v>20</v>
      </c>
      <c r="D83" s="74">
        <v>27</v>
      </c>
      <c r="E83" s="54">
        <v>25.9</v>
      </c>
      <c r="F83" s="44">
        <v>51.9</v>
      </c>
      <c r="G83" s="44">
        <v>33.299999999999997</v>
      </c>
      <c r="H83" s="44">
        <v>29.6</v>
      </c>
      <c r="I83" s="44">
        <v>14.8</v>
      </c>
      <c r="J83" s="44">
        <v>44.4</v>
      </c>
      <c r="K83" s="44">
        <v>44.4</v>
      </c>
      <c r="L83" s="44">
        <v>25.9</v>
      </c>
      <c r="M83" s="44">
        <v>3.7</v>
      </c>
      <c r="N83" s="44" t="s">
        <v>100</v>
      </c>
      <c r="O83" s="44">
        <v>7.4</v>
      </c>
      <c r="P83" s="44">
        <v>14.8</v>
      </c>
      <c r="Q83" s="45">
        <v>3.7</v>
      </c>
    </row>
    <row r="84" spans="2:17" ht="15" customHeight="1" x14ac:dyDescent="0.15">
      <c r="B84" s="83"/>
      <c r="C84" s="66" t="s">
        <v>21</v>
      </c>
      <c r="D84" s="74">
        <v>69</v>
      </c>
      <c r="E84" s="54">
        <v>14.5</v>
      </c>
      <c r="F84" s="44">
        <v>33.299999999999997</v>
      </c>
      <c r="G84" s="44">
        <v>34.799999999999997</v>
      </c>
      <c r="H84" s="44">
        <v>30.4</v>
      </c>
      <c r="I84" s="44">
        <v>30.4</v>
      </c>
      <c r="J84" s="44">
        <v>56.5</v>
      </c>
      <c r="K84" s="44">
        <v>59.4</v>
      </c>
      <c r="L84" s="44">
        <v>17.399999999999999</v>
      </c>
      <c r="M84" s="44">
        <v>4.3</v>
      </c>
      <c r="N84" s="44">
        <v>5.8</v>
      </c>
      <c r="O84" s="44">
        <v>8.6999999999999993</v>
      </c>
      <c r="P84" s="44">
        <v>18.8</v>
      </c>
      <c r="Q84" s="45" t="s">
        <v>100</v>
      </c>
    </row>
    <row r="85" spans="2:17" ht="15" customHeight="1" x14ac:dyDescent="0.15">
      <c r="B85" s="83"/>
      <c r="C85" s="66" t="s">
        <v>22</v>
      </c>
      <c r="D85" s="74">
        <v>85</v>
      </c>
      <c r="E85" s="54">
        <v>18.8</v>
      </c>
      <c r="F85" s="44">
        <v>32.9</v>
      </c>
      <c r="G85" s="44">
        <v>42.4</v>
      </c>
      <c r="H85" s="44">
        <v>25.9</v>
      </c>
      <c r="I85" s="44">
        <v>24.7</v>
      </c>
      <c r="J85" s="44">
        <v>37.6</v>
      </c>
      <c r="K85" s="44">
        <v>47.1</v>
      </c>
      <c r="L85" s="44">
        <v>17.600000000000001</v>
      </c>
      <c r="M85" s="44">
        <v>5.9</v>
      </c>
      <c r="N85" s="44">
        <v>8.1999999999999993</v>
      </c>
      <c r="O85" s="44">
        <v>5.9</v>
      </c>
      <c r="P85" s="44">
        <v>10.6</v>
      </c>
      <c r="Q85" s="45">
        <v>1.2</v>
      </c>
    </row>
    <row r="86" spans="2:17" ht="15" customHeight="1" x14ac:dyDescent="0.15">
      <c r="B86" s="84"/>
      <c r="C86" s="69" t="s">
        <v>23</v>
      </c>
      <c r="D86" s="77">
        <v>156</v>
      </c>
      <c r="E86" s="56">
        <v>41.7</v>
      </c>
      <c r="F86" s="48">
        <v>34</v>
      </c>
      <c r="G86" s="48">
        <v>44.9</v>
      </c>
      <c r="H86" s="48">
        <v>20.5</v>
      </c>
      <c r="I86" s="48">
        <v>25</v>
      </c>
      <c r="J86" s="48">
        <v>49.4</v>
      </c>
      <c r="K86" s="48">
        <v>57.1</v>
      </c>
      <c r="L86" s="48">
        <v>16.7</v>
      </c>
      <c r="M86" s="48">
        <v>4.5</v>
      </c>
      <c r="N86" s="48">
        <v>3.2</v>
      </c>
      <c r="O86" s="48">
        <v>7.7</v>
      </c>
      <c r="P86" s="48">
        <v>11.5</v>
      </c>
      <c r="Q86" s="49" t="s">
        <v>100</v>
      </c>
    </row>
  </sheetData>
  <mergeCells count="25">
    <mergeCell ref="M5:M6"/>
    <mergeCell ref="N5:N6"/>
    <mergeCell ref="O5:O6"/>
    <mergeCell ref="P5:P6"/>
    <mergeCell ref="Q5:Q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66CF7-878B-45D5-AC4E-9B144EDE9105}">
  <sheetPr codeName="Sheet51"/>
  <dimension ref="A1:P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6" ht="18" customHeight="1" x14ac:dyDescent="0.15">
      <c r="A1" s="39" t="str">
        <f>HYPERLINK("#目次!A"&amp;ROW(目次!$A$1),"[目次先頭へ戻る]")</f>
        <v>[目次先頭へ戻る]</v>
      </c>
    </row>
    <row r="2" spans="1:16" ht="18" customHeight="1" x14ac:dyDescent="0.15">
      <c r="A2" s="38" t="str">
        <f>HYPERLINK("#目次!C"&amp;ROW(目次!$C$71),"[問20_①]")</f>
        <v>[問20_①]</v>
      </c>
    </row>
    <row r="3" spans="1:16" ht="13.5" customHeight="1" x14ac:dyDescent="0.15">
      <c r="B3" s="40" t="s">
        <v>0</v>
      </c>
    </row>
    <row r="4" spans="1:16" ht="13.5" customHeight="1" x14ac:dyDescent="0.15">
      <c r="B4" s="40" t="s">
        <v>316</v>
      </c>
    </row>
    <row r="5" spans="1:16" ht="20.25" customHeight="1" x14ac:dyDescent="0.15">
      <c r="B5" s="91"/>
      <c r="C5" s="92"/>
      <c r="D5" s="105" t="s">
        <v>601</v>
      </c>
      <c r="E5" s="107" t="s">
        <v>317</v>
      </c>
      <c r="F5" s="87" t="s">
        <v>318</v>
      </c>
      <c r="G5" s="87" t="s">
        <v>319</v>
      </c>
      <c r="H5" s="87" t="s">
        <v>608</v>
      </c>
      <c r="I5" s="87" t="s">
        <v>321</v>
      </c>
      <c r="J5" s="87" t="s">
        <v>322</v>
      </c>
      <c r="K5" s="87" t="s">
        <v>323</v>
      </c>
      <c r="L5" s="87" t="s">
        <v>324</v>
      </c>
      <c r="M5" s="87" t="s">
        <v>325</v>
      </c>
      <c r="N5" s="87" t="s">
        <v>57</v>
      </c>
      <c r="O5" s="87" t="s">
        <v>326</v>
      </c>
      <c r="P5" s="89" t="s">
        <v>570</v>
      </c>
    </row>
    <row r="6" spans="1:16" ht="81.75" customHeight="1" x14ac:dyDescent="0.15">
      <c r="B6" s="93"/>
      <c r="C6" s="94"/>
      <c r="D6" s="106"/>
      <c r="E6" s="108"/>
      <c r="F6" s="88" t="s">
        <v>318</v>
      </c>
      <c r="G6" s="88" t="s">
        <v>319</v>
      </c>
      <c r="H6" s="88" t="s">
        <v>320</v>
      </c>
      <c r="I6" s="88" t="s">
        <v>321</v>
      </c>
      <c r="J6" s="88" t="s">
        <v>322</v>
      </c>
      <c r="K6" s="88" t="s">
        <v>323</v>
      </c>
      <c r="L6" s="88" t="s">
        <v>324</v>
      </c>
      <c r="M6" s="88" t="s">
        <v>325</v>
      </c>
      <c r="N6" s="88" t="s">
        <v>57</v>
      </c>
      <c r="O6" s="88" t="s">
        <v>326</v>
      </c>
      <c r="P6" s="90" t="s">
        <v>27</v>
      </c>
    </row>
    <row r="7" spans="1:16" ht="15" customHeight="1" x14ac:dyDescent="0.15">
      <c r="B7" s="95" t="s">
        <v>17</v>
      </c>
      <c r="C7" s="96"/>
      <c r="D7" s="72">
        <v>1746</v>
      </c>
      <c r="E7" s="60">
        <v>30.2</v>
      </c>
      <c r="F7" s="61">
        <v>5.2</v>
      </c>
      <c r="G7" s="61">
        <v>1.5</v>
      </c>
      <c r="H7" s="61">
        <v>4</v>
      </c>
      <c r="I7" s="61">
        <v>0.9</v>
      </c>
      <c r="J7" s="61">
        <v>0.4</v>
      </c>
      <c r="K7" s="61">
        <v>4.5</v>
      </c>
      <c r="L7" s="61">
        <v>1.6</v>
      </c>
      <c r="M7" s="61">
        <v>0.3</v>
      </c>
      <c r="N7" s="61">
        <v>1.4</v>
      </c>
      <c r="O7" s="61">
        <v>58</v>
      </c>
      <c r="P7" s="62">
        <v>2.2000000000000002</v>
      </c>
    </row>
    <row r="8" spans="1:16" ht="15" customHeight="1" x14ac:dyDescent="0.15">
      <c r="B8" s="85" t="s">
        <v>1</v>
      </c>
      <c r="C8" s="65" t="s">
        <v>28</v>
      </c>
      <c r="D8" s="73">
        <v>13</v>
      </c>
      <c r="E8" s="57">
        <v>15.4</v>
      </c>
      <c r="F8" s="58" t="s">
        <v>100</v>
      </c>
      <c r="G8" s="58" t="s">
        <v>100</v>
      </c>
      <c r="H8" s="58" t="s">
        <v>100</v>
      </c>
      <c r="I8" s="58" t="s">
        <v>100</v>
      </c>
      <c r="J8" s="58" t="s">
        <v>100</v>
      </c>
      <c r="K8" s="58">
        <v>7.7</v>
      </c>
      <c r="L8" s="58" t="s">
        <v>100</v>
      </c>
      <c r="M8" s="58" t="s">
        <v>100</v>
      </c>
      <c r="N8" s="58" t="s">
        <v>100</v>
      </c>
      <c r="O8" s="58">
        <v>84.6</v>
      </c>
      <c r="P8" s="59" t="s">
        <v>100</v>
      </c>
    </row>
    <row r="9" spans="1:16" ht="15" customHeight="1" x14ac:dyDescent="0.15">
      <c r="B9" s="83"/>
      <c r="C9" s="66" t="s">
        <v>29</v>
      </c>
      <c r="D9" s="74">
        <v>61</v>
      </c>
      <c r="E9" s="54">
        <v>1.6</v>
      </c>
      <c r="F9" s="44" t="s">
        <v>100</v>
      </c>
      <c r="G9" s="44" t="s">
        <v>100</v>
      </c>
      <c r="H9" s="44" t="s">
        <v>100</v>
      </c>
      <c r="I9" s="44">
        <v>3.3</v>
      </c>
      <c r="J9" s="44" t="s">
        <v>100</v>
      </c>
      <c r="K9" s="44">
        <v>4.9000000000000004</v>
      </c>
      <c r="L9" s="44" t="s">
        <v>100</v>
      </c>
      <c r="M9" s="44" t="s">
        <v>100</v>
      </c>
      <c r="N9" s="44" t="s">
        <v>100</v>
      </c>
      <c r="O9" s="44">
        <v>90.2</v>
      </c>
      <c r="P9" s="45" t="s">
        <v>100</v>
      </c>
    </row>
    <row r="10" spans="1:16" ht="15" customHeight="1" x14ac:dyDescent="0.15">
      <c r="B10" s="83"/>
      <c r="C10" s="66" t="s">
        <v>30</v>
      </c>
      <c r="D10" s="74">
        <v>77</v>
      </c>
      <c r="E10" s="54">
        <v>16.899999999999999</v>
      </c>
      <c r="F10" s="44">
        <v>6.5</v>
      </c>
      <c r="G10" s="44">
        <v>5.2</v>
      </c>
      <c r="H10" s="44" t="s">
        <v>100</v>
      </c>
      <c r="I10" s="44" t="s">
        <v>100</v>
      </c>
      <c r="J10" s="44">
        <v>1.3</v>
      </c>
      <c r="K10" s="44">
        <v>3.9</v>
      </c>
      <c r="L10" s="44" t="s">
        <v>100</v>
      </c>
      <c r="M10" s="44" t="s">
        <v>100</v>
      </c>
      <c r="N10" s="44" t="s">
        <v>100</v>
      </c>
      <c r="O10" s="44">
        <v>71.400000000000006</v>
      </c>
      <c r="P10" s="45">
        <v>1.3</v>
      </c>
    </row>
    <row r="11" spans="1:16" ht="15" customHeight="1" x14ac:dyDescent="0.15">
      <c r="B11" s="83"/>
      <c r="C11" s="66" t="s">
        <v>31</v>
      </c>
      <c r="D11" s="74">
        <v>105</v>
      </c>
      <c r="E11" s="54">
        <v>16.2</v>
      </c>
      <c r="F11" s="44">
        <v>10.5</v>
      </c>
      <c r="G11" s="44">
        <v>1.9</v>
      </c>
      <c r="H11" s="44" t="s">
        <v>100</v>
      </c>
      <c r="I11" s="44">
        <v>1</v>
      </c>
      <c r="J11" s="44" t="s">
        <v>100</v>
      </c>
      <c r="K11" s="44">
        <v>5.7</v>
      </c>
      <c r="L11" s="44" t="s">
        <v>100</v>
      </c>
      <c r="M11" s="44" t="s">
        <v>100</v>
      </c>
      <c r="N11" s="44">
        <v>1</v>
      </c>
      <c r="O11" s="44">
        <v>69.5</v>
      </c>
      <c r="P11" s="45">
        <v>1</v>
      </c>
    </row>
    <row r="12" spans="1:16" ht="15" customHeight="1" x14ac:dyDescent="0.15">
      <c r="B12" s="83"/>
      <c r="C12" s="66" t="s">
        <v>32</v>
      </c>
      <c r="D12" s="74">
        <v>136</v>
      </c>
      <c r="E12" s="54">
        <v>26.5</v>
      </c>
      <c r="F12" s="44">
        <v>2.2000000000000002</v>
      </c>
      <c r="G12" s="44">
        <v>1.5</v>
      </c>
      <c r="H12" s="44" t="s">
        <v>100</v>
      </c>
      <c r="I12" s="44" t="s">
        <v>100</v>
      </c>
      <c r="J12" s="44" t="s">
        <v>100</v>
      </c>
      <c r="K12" s="44">
        <v>5.0999999999999996</v>
      </c>
      <c r="L12" s="44" t="s">
        <v>100</v>
      </c>
      <c r="M12" s="44" t="s">
        <v>100</v>
      </c>
      <c r="N12" s="44">
        <v>0.7</v>
      </c>
      <c r="O12" s="44">
        <v>64</v>
      </c>
      <c r="P12" s="45">
        <v>2.9</v>
      </c>
    </row>
    <row r="13" spans="1:16" ht="15" customHeight="1" x14ac:dyDescent="0.15">
      <c r="B13" s="83"/>
      <c r="C13" s="66" t="s">
        <v>33</v>
      </c>
      <c r="D13" s="74">
        <v>71</v>
      </c>
      <c r="E13" s="54">
        <v>32.4</v>
      </c>
      <c r="F13" s="44">
        <v>1.4</v>
      </c>
      <c r="G13" s="44" t="s">
        <v>100</v>
      </c>
      <c r="H13" s="44" t="s">
        <v>100</v>
      </c>
      <c r="I13" s="44" t="s">
        <v>100</v>
      </c>
      <c r="J13" s="44">
        <v>2.8</v>
      </c>
      <c r="K13" s="44">
        <v>5.6</v>
      </c>
      <c r="L13" s="44">
        <v>1.4</v>
      </c>
      <c r="M13" s="44">
        <v>1.4</v>
      </c>
      <c r="N13" s="44">
        <v>1.4</v>
      </c>
      <c r="O13" s="44">
        <v>62</v>
      </c>
      <c r="P13" s="45" t="s">
        <v>100</v>
      </c>
    </row>
    <row r="14" spans="1:16" ht="15" customHeight="1" x14ac:dyDescent="0.15">
      <c r="B14" s="83"/>
      <c r="C14" s="66" t="s">
        <v>34</v>
      </c>
      <c r="D14" s="74">
        <v>62</v>
      </c>
      <c r="E14" s="54">
        <v>29</v>
      </c>
      <c r="F14" s="44" t="s">
        <v>100</v>
      </c>
      <c r="G14" s="44" t="s">
        <v>100</v>
      </c>
      <c r="H14" s="44">
        <v>1.6</v>
      </c>
      <c r="I14" s="44">
        <v>3.2</v>
      </c>
      <c r="J14" s="44" t="s">
        <v>100</v>
      </c>
      <c r="K14" s="44">
        <v>6.5</v>
      </c>
      <c r="L14" s="44">
        <v>1.6</v>
      </c>
      <c r="M14" s="44" t="s">
        <v>100</v>
      </c>
      <c r="N14" s="44">
        <v>3.2</v>
      </c>
      <c r="O14" s="44">
        <v>56.5</v>
      </c>
      <c r="P14" s="45">
        <v>4.8</v>
      </c>
    </row>
    <row r="15" spans="1:16" ht="15" customHeight="1" x14ac:dyDescent="0.15">
      <c r="B15" s="83"/>
      <c r="C15" s="66" t="s">
        <v>35</v>
      </c>
      <c r="D15" s="74">
        <v>62</v>
      </c>
      <c r="E15" s="54">
        <v>32.299999999999997</v>
      </c>
      <c r="F15" s="44">
        <v>1.6</v>
      </c>
      <c r="G15" s="44" t="s">
        <v>100</v>
      </c>
      <c r="H15" s="44">
        <v>3.2</v>
      </c>
      <c r="I15" s="44" t="s">
        <v>100</v>
      </c>
      <c r="J15" s="44" t="s">
        <v>100</v>
      </c>
      <c r="K15" s="44" t="s">
        <v>100</v>
      </c>
      <c r="L15" s="44" t="s">
        <v>100</v>
      </c>
      <c r="M15" s="44" t="s">
        <v>100</v>
      </c>
      <c r="N15" s="44">
        <v>3.2</v>
      </c>
      <c r="O15" s="44">
        <v>61.3</v>
      </c>
      <c r="P15" s="45">
        <v>4.8</v>
      </c>
    </row>
    <row r="16" spans="1:16" ht="15" customHeight="1" x14ac:dyDescent="0.15">
      <c r="B16" s="83"/>
      <c r="C16" s="66" t="s">
        <v>36</v>
      </c>
      <c r="D16" s="74">
        <v>118</v>
      </c>
      <c r="E16" s="54">
        <v>50</v>
      </c>
      <c r="F16" s="44">
        <v>1.7</v>
      </c>
      <c r="G16" s="44">
        <v>2.5</v>
      </c>
      <c r="H16" s="44">
        <v>11.9</v>
      </c>
      <c r="I16" s="44">
        <v>1.7</v>
      </c>
      <c r="J16" s="44">
        <v>0.8</v>
      </c>
      <c r="K16" s="44">
        <v>6.8</v>
      </c>
      <c r="L16" s="44">
        <v>5.9</v>
      </c>
      <c r="M16" s="44">
        <v>0.8</v>
      </c>
      <c r="N16" s="44">
        <v>2.5</v>
      </c>
      <c r="O16" s="44">
        <v>34.700000000000003</v>
      </c>
      <c r="P16" s="45">
        <v>4.2</v>
      </c>
    </row>
    <row r="17" spans="2:16" ht="15" customHeight="1" x14ac:dyDescent="0.15">
      <c r="B17" s="83"/>
      <c r="C17" s="66" t="s">
        <v>37</v>
      </c>
      <c r="D17" s="74">
        <v>13</v>
      </c>
      <c r="E17" s="54">
        <v>7.7</v>
      </c>
      <c r="F17" s="44">
        <v>15.4</v>
      </c>
      <c r="G17" s="44" t="s">
        <v>100</v>
      </c>
      <c r="H17" s="44" t="s">
        <v>100</v>
      </c>
      <c r="I17" s="44" t="s">
        <v>100</v>
      </c>
      <c r="J17" s="44" t="s">
        <v>100</v>
      </c>
      <c r="K17" s="44">
        <v>7.7</v>
      </c>
      <c r="L17" s="44" t="s">
        <v>100</v>
      </c>
      <c r="M17" s="44" t="s">
        <v>100</v>
      </c>
      <c r="N17" s="44" t="s">
        <v>100</v>
      </c>
      <c r="O17" s="44">
        <v>84.6</v>
      </c>
      <c r="P17" s="45" t="s">
        <v>100</v>
      </c>
    </row>
    <row r="18" spans="2:16" ht="15" customHeight="1" x14ac:dyDescent="0.15">
      <c r="B18" s="83"/>
      <c r="C18" s="66" t="s">
        <v>38</v>
      </c>
      <c r="D18" s="74">
        <v>90</v>
      </c>
      <c r="E18" s="54">
        <v>6.7</v>
      </c>
      <c r="F18" s="44">
        <v>1.1000000000000001</v>
      </c>
      <c r="G18" s="44">
        <v>1.1000000000000001</v>
      </c>
      <c r="H18" s="44" t="s">
        <v>100</v>
      </c>
      <c r="I18" s="44" t="s">
        <v>100</v>
      </c>
      <c r="J18" s="44">
        <v>1.1000000000000001</v>
      </c>
      <c r="K18" s="44">
        <v>2.2000000000000002</v>
      </c>
      <c r="L18" s="44" t="s">
        <v>100</v>
      </c>
      <c r="M18" s="44" t="s">
        <v>100</v>
      </c>
      <c r="N18" s="44" t="s">
        <v>100</v>
      </c>
      <c r="O18" s="44">
        <v>88.9</v>
      </c>
      <c r="P18" s="45" t="s">
        <v>100</v>
      </c>
    </row>
    <row r="19" spans="2:16" ht="15" customHeight="1" x14ac:dyDescent="0.15">
      <c r="B19" s="83"/>
      <c r="C19" s="66" t="s">
        <v>39</v>
      </c>
      <c r="D19" s="74">
        <v>119</v>
      </c>
      <c r="E19" s="54">
        <v>17.600000000000001</v>
      </c>
      <c r="F19" s="44">
        <v>16</v>
      </c>
      <c r="G19" s="44">
        <v>5.9</v>
      </c>
      <c r="H19" s="44" t="s">
        <v>100</v>
      </c>
      <c r="I19" s="44" t="s">
        <v>100</v>
      </c>
      <c r="J19" s="44">
        <v>0.8</v>
      </c>
      <c r="K19" s="44">
        <v>1.7</v>
      </c>
      <c r="L19" s="44" t="s">
        <v>100</v>
      </c>
      <c r="M19" s="44" t="s">
        <v>100</v>
      </c>
      <c r="N19" s="44" t="s">
        <v>100</v>
      </c>
      <c r="O19" s="44">
        <v>70.599999999999994</v>
      </c>
      <c r="P19" s="45" t="s">
        <v>100</v>
      </c>
    </row>
    <row r="20" spans="2:16" ht="15" customHeight="1" x14ac:dyDescent="0.15">
      <c r="B20" s="83"/>
      <c r="C20" s="66" t="s">
        <v>40</v>
      </c>
      <c r="D20" s="74">
        <v>165</v>
      </c>
      <c r="E20" s="54">
        <v>35.200000000000003</v>
      </c>
      <c r="F20" s="44">
        <v>21.8</v>
      </c>
      <c r="G20" s="44">
        <v>3.6</v>
      </c>
      <c r="H20" s="44" t="s">
        <v>100</v>
      </c>
      <c r="I20" s="44">
        <v>0.6</v>
      </c>
      <c r="J20" s="44" t="s">
        <v>100</v>
      </c>
      <c r="K20" s="44">
        <v>4.8</v>
      </c>
      <c r="L20" s="44">
        <v>1.8</v>
      </c>
      <c r="M20" s="44" t="s">
        <v>100</v>
      </c>
      <c r="N20" s="44">
        <v>1.2</v>
      </c>
      <c r="O20" s="44">
        <v>49.7</v>
      </c>
      <c r="P20" s="45" t="s">
        <v>100</v>
      </c>
    </row>
    <row r="21" spans="2:16" ht="15" customHeight="1" x14ac:dyDescent="0.15">
      <c r="B21" s="83"/>
      <c r="C21" s="66" t="s">
        <v>41</v>
      </c>
      <c r="D21" s="74">
        <v>216</v>
      </c>
      <c r="E21" s="54">
        <v>30.1</v>
      </c>
      <c r="F21" s="44">
        <v>3.2</v>
      </c>
      <c r="G21" s="44">
        <v>0.9</v>
      </c>
      <c r="H21" s="44" t="s">
        <v>100</v>
      </c>
      <c r="I21" s="44">
        <v>1.4</v>
      </c>
      <c r="J21" s="44" t="s">
        <v>100</v>
      </c>
      <c r="K21" s="44">
        <v>2.8</v>
      </c>
      <c r="L21" s="44">
        <v>2.2999999999999998</v>
      </c>
      <c r="M21" s="44">
        <v>0.5</v>
      </c>
      <c r="N21" s="44">
        <v>0.5</v>
      </c>
      <c r="O21" s="44">
        <v>64.400000000000006</v>
      </c>
      <c r="P21" s="45" t="s">
        <v>100</v>
      </c>
    </row>
    <row r="22" spans="2:16" ht="15" customHeight="1" x14ac:dyDescent="0.15">
      <c r="B22" s="83"/>
      <c r="C22" s="66" t="s">
        <v>42</v>
      </c>
      <c r="D22" s="74">
        <v>76</v>
      </c>
      <c r="E22" s="54">
        <v>36.799999999999997</v>
      </c>
      <c r="F22" s="44" t="s">
        <v>100</v>
      </c>
      <c r="G22" s="44" t="s">
        <v>100</v>
      </c>
      <c r="H22" s="44">
        <v>1.3</v>
      </c>
      <c r="I22" s="44">
        <v>1.3</v>
      </c>
      <c r="J22" s="44" t="s">
        <v>100</v>
      </c>
      <c r="K22" s="44">
        <v>3.9</v>
      </c>
      <c r="L22" s="44">
        <v>1.3</v>
      </c>
      <c r="M22" s="44" t="s">
        <v>100</v>
      </c>
      <c r="N22" s="44">
        <v>1.3</v>
      </c>
      <c r="O22" s="44">
        <v>56.6</v>
      </c>
      <c r="P22" s="45">
        <v>2.6</v>
      </c>
    </row>
    <row r="23" spans="2:16" ht="15" customHeight="1" x14ac:dyDescent="0.15">
      <c r="B23" s="83"/>
      <c r="C23" s="66" t="s">
        <v>43</v>
      </c>
      <c r="D23" s="74">
        <v>60</v>
      </c>
      <c r="E23" s="54">
        <v>41.7</v>
      </c>
      <c r="F23" s="44" t="s">
        <v>100</v>
      </c>
      <c r="G23" s="44" t="s">
        <v>100</v>
      </c>
      <c r="H23" s="44">
        <v>5</v>
      </c>
      <c r="I23" s="44">
        <v>1.7</v>
      </c>
      <c r="J23" s="44" t="s">
        <v>100</v>
      </c>
      <c r="K23" s="44">
        <v>3.3</v>
      </c>
      <c r="L23" s="44">
        <v>1.7</v>
      </c>
      <c r="M23" s="44">
        <v>1.7</v>
      </c>
      <c r="N23" s="44">
        <v>1.7</v>
      </c>
      <c r="O23" s="44">
        <v>50</v>
      </c>
      <c r="P23" s="45">
        <v>1.7</v>
      </c>
    </row>
    <row r="24" spans="2:16" ht="15" customHeight="1" x14ac:dyDescent="0.15">
      <c r="B24" s="83"/>
      <c r="C24" s="66" t="s">
        <v>44</v>
      </c>
      <c r="D24" s="74">
        <v>75</v>
      </c>
      <c r="E24" s="54">
        <v>50.7</v>
      </c>
      <c r="F24" s="44">
        <v>1.3</v>
      </c>
      <c r="G24" s="44" t="s">
        <v>100</v>
      </c>
      <c r="H24" s="44">
        <v>9.3000000000000007</v>
      </c>
      <c r="I24" s="44" t="s">
        <v>100</v>
      </c>
      <c r="J24" s="44" t="s">
        <v>100</v>
      </c>
      <c r="K24" s="44">
        <v>5.3</v>
      </c>
      <c r="L24" s="44">
        <v>4</v>
      </c>
      <c r="M24" s="44" t="s">
        <v>100</v>
      </c>
      <c r="N24" s="44">
        <v>4</v>
      </c>
      <c r="O24" s="44">
        <v>37.299999999999997</v>
      </c>
      <c r="P24" s="45">
        <v>2.7</v>
      </c>
    </row>
    <row r="25" spans="2:16" ht="15" customHeight="1" x14ac:dyDescent="0.15">
      <c r="B25" s="83"/>
      <c r="C25" s="66" t="s">
        <v>45</v>
      </c>
      <c r="D25" s="74">
        <v>191</v>
      </c>
      <c r="E25" s="54">
        <v>45</v>
      </c>
      <c r="F25" s="44" t="s">
        <v>100</v>
      </c>
      <c r="G25" s="44" t="s">
        <v>100</v>
      </c>
      <c r="H25" s="44">
        <v>21.5</v>
      </c>
      <c r="I25" s="44">
        <v>1</v>
      </c>
      <c r="J25" s="44">
        <v>0.5</v>
      </c>
      <c r="K25" s="44">
        <v>6.3</v>
      </c>
      <c r="L25" s="44">
        <v>3.1</v>
      </c>
      <c r="M25" s="44" t="s">
        <v>100</v>
      </c>
      <c r="N25" s="44">
        <v>3.1</v>
      </c>
      <c r="O25" s="44">
        <v>31.4</v>
      </c>
      <c r="P25" s="45">
        <v>5.8</v>
      </c>
    </row>
    <row r="26" spans="2:16"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5" t="s">
        <v>100</v>
      </c>
    </row>
    <row r="27" spans="2:16" ht="15" customHeight="1" x14ac:dyDescent="0.15">
      <c r="B27" s="83"/>
      <c r="C27" s="66" t="s">
        <v>47</v>
      </c>
      <c r="D27" s="74">
        <v>1</v>
      </c>
      <c r="E27" s="54" t="s">
        <v>100</v>
      </c>
      <c r="F27" s="44" t="s">
        <v>100</v>
      </c>
      <c r="G27" s="44" t="s">
        <v>100</v>
      </c>
      <c r="H27" s="44" t="s">
        <v>100</v>
      </c>
      <c r="I27" s="44" t="s">
        <v>100</v>
      </c>
      <c r="J27" s="44" t="s">
        <v>100</v>
      </c>
      <c r="K27" s="44" t="s">
        <v>100</v>
      </c>
      <c r="L27" s="44" t="s">
        <v>100</v>
      </c>
      <c r="M27" s="44" t="s">
        <v>100</v>
      </c>
      <c r="N27" s="44" t="s">
        <v>100</v>
      </c>
      <c r="O27" s="44">
        <v>100</v>
      </c>
      <c r="P27" s="45" t="s">
        <v>100</v>
      </c>
    </row>
    <row r="28" spans="2:16" ht="15" customHeight="1" x14ac:dyDescent="0.15">
      <c r="B28" s="83"/>
      <c r="C28" s="66" t="s">
        <v>48</v>
      </c>
      <c r="D28" s="74">
        <v>2</v>
      </c>
      <c r="E28" s="54" t="s">
        <v>100</v>
      </c>
      <c r="F28" s="44">
        <v>50</v>
      </c>
      <c r="G28" s="44" t="s">
        <v>100</v>
      </c>
      <c r="H28" s="44" t="s">
        <v>100</v>
      </c>
      <c r="I28" s="44" t="s">
        <v>100</v>
      </c>
      <c r="J28" s="44" t="s">
        <v>100</v>
      </c>
      <c r="K28" s="44" t="s">
        <v>100</v>
      </c>
      <c r="L28" s="44" t="s">
        <v>100</v>
      </c>
      <c r="M28" s="44" t="s">
        <v>100</v>
      </c>
      <c r="N28" s="44" t="s">
        <v>100</v>
      </c>
      <c r="O28" s="44">
        <v>50</v>
      </c>
      <c r="P28" s="45" t="s">
        <v>100</v>
      </c>
    </row>
    <row r="29" spans="2:16" ht="15" customHeight="1" x14ac:dyDescent="0.15">
      <c r="B29" s="83"/>
      <c r="C29" s="66" t="s">
        <v>49</v>
      </c>
      <c r="D29" s="74">
        <v>1</v>
      </c>
      <c r="E29" s="54" t="s">
        <v>100</v>
      </c>
      <c r="F29" s="44" t="s">
        <v>100</v>
      </c>
      <c r="G29" s="44" t="s">
        <v>100</v>
      </c>
      <c r="H29" s="44" t="s">
        <v>100</v>
      </c>
      <c r="I29" s="44" t="s">
        <v>100</v>
      </c>
      <c r="J29" s="44" t="s">
        <v>100</v>
      </c>
      <c r="K29" s="44" t="s">
        <v>100</v>
      </c>
      <c r="L29" s="44" t="s">
        <v>100</v>
      </c>
      <c r="M29" s="44" t="s">
        <v>100</v>
      </c>
      <c r="N29" s="44" t="s">
        <v>100</v>
      </c>
      <c r="O29" s="44">
        <v>100</v>
      </c>
      <c r="P29" s="45" t="s">
        <v>100</v>
      </c>
    </row>
    <row r="30" spans="2:16" ht="15" customHeight="1" x14ac:dyDescent="0.15">
      <c r="B30" s="83"/>
      <c r="C30" s="66" t="s">
        <v>50</v>
      </c>
      <c r="D30" s="74">
        <v>1</v>
      </c>
      <c r="E30" s="54" t="s">
        <v>100</v>
      </c>
      <c r="F30" s="44" t="s">
        <v>100</v>
      </c>
      <c r="G30" s="44" t="s">
        <v>100</v>
      </c>
      <c r="H30" s="44" t="s">
        <v>100</v>
      </c>
      <c r="I30" s="44" t="s">
        <v>100</v>
      </c>
      <c r="J30" s="44" t="s">
        <v>100</v>
      </c>
      <c r="K30" s="44" t="s">
        <v>100</v>
      </c>
      <c r="L30" s="44" t="s">
        <v>100</v>
      </c>
      <c r="M30" s="44" t="s">
        <v>100</v>
      </c>
      <c r="N30" s="44" t="s">
        <v>100</v>
      </c>
      <c r="O30" s="44">
        <v>100</v>
      </c>
      <c r="P30" s="45" t="s">
        <v>100</v>
      </c>
    </row>
    <row r="31" spans="2:16" ht="15" customHeight="1" x14ac:dyDescent="0.15">
      <c r="B31" s="83"/>
      <c r="C31" s="66" t="s">
        <v>51</v>
      </c>
      <c r="D31" s="74">
        <v>1</v>
      </c>
      <c r="E31" s="54" t="s">
        <v>100</v>
      </c>
      <c r="F31" s="44" t="s">
        <v>100</v>
      </c>
      <c r="G31" s="44" t="s">
        <v>100</v>
      </c>
      <c r="H31" s="44" t="s">
        <v>100</v>
      </c>
      <c r="I31" s="44" t="s">
        <v>100</v>
      </c>
      <c r="J31" s="44" t="s">
        <v>100</v>
      </c>
      <c r="K31" s="44" t="s">
        <v>100</v>
      </c>
      <c r="L31" s="44" t="s">
        <v>100</v>
      </c>
      <c r="M31" s="44" t="s">
        <v>100</v>
      </c>
      <c r="N31" s="44" t="s">
        <v>100</v>
      </c>
      <c r="O31" s="44">
        <v>100</v>
      </c>
      <c r="P31" s="45" t="s">
        <v>100</v>
      </c>
    </row>
    <row r="32" spans="2:16"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5" t="s">
        <v>100</v>
      </c>
    </row>
    <row r="33" spans="2:16"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5" t="s">
        <v>100</v>
      </c>
    </row>
    <row r="34" spans="2:16"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7" t="s">
        <v>100</v>
      </c>
    </row>
    <row r="35" spans="2:16" ht="15" customHeight="1" x14ac:dyDescent="0.15">
      <c r="B35" s="82" t="s">
        <v>2</v>
      </c>
      <c r="C35" s="68" t="s">
        <v>55</v>
      </c>
      <c r="D35" s="76">
        <v>705</v>
      </c>
      <c r="E35" s="53">
        <v>26.8</v>
      </c>
      <c r="F35" s="42">
        <v>3.3</v>
      </c>
      <c r="G35" s="42">
        <v>1.6</v>
      </c>
      <c r="H35" s="42">
        <v>2.4</v>
      </c>
      <c r="I35" s="42">
        <v>1</v>
      </c>
      <c r="J35" s="42">
        <v>0.6</v>
      </c>
      <c r="K35" s="42">
        <v>5.0999999999999996</v>
      </c>
      <c r="L35" s="42">
        <v>1.3</v>
      </c>
      <c r="M35" s="42">
        <v>0.3</v>
      </c>
      <c r="N35" s="42">
        <v>1.4</v>
      </c>
      <c r="O35" s="42">
        <v>62.3</v>
      </c>
      <c r="P35" s="43">
        <v>2.4</v>
      </c>
    </row>
    <row r="36" spans="2:16" ht="15" customHeight="1" x14ac:dyDescent="0.15">
      <c r="B36" s="83"/>
      <c r="C36" s="66" t="s">
        <v>56</v>
      </c>
      <c r="D36" s="74">
        <v>1005</v>
      </c>
      <c r="E36" s="54">
        <v>32.6</v>
      </c>
      <c r="F36" s="44">
        <v>6.6</v>
      </c>
      <c r="G36" s="44">
        <v>1.6</v>
      </c>
      <c r="H36" s="44">
        <v>5.2</v>
      </c>
      <c r="I36" s="44">
        <v>0.8</v>
      </c>
      <c r="J36" s="44">
        <v>0.3</v>
      </c>
      <c r="K36" s="44">
        <v>4</v>
      </c>
      <c r="L36" s="44">
        <v>1.9</v>
      </c>
      <c r="M36" s="44">
        <v>0.2</v>
      </c>
      <c r="N36" s="44">
        <v>1.4</v>
      </c>
      <c r="O36" s="44">
        <v>55.4</v>
      </c>
      <c r="P36" s="45">
        <v>1.6</v>
      </c>
    </row>
    <row r="37" spans="2:16" ht="15" customHeight="1" x14ac:dyDescent="0.15">
      <c r="B37" s="86"/>
      <c r="C37" s="67" t="s">
        <v>57</v>
      </c>
      <c r="D37" s="75">
        <v>7</v>
      </c>
      <c r="E37" s="55">
        <v>14.3</v>
      </c>
      <c r="F37" s="46">
        <v>14.3</v>
      </c>
      <c r="G37" s="46" t="s">
        <v>100</v>
      </c>
      <c r="H37" s="46" t="s">
        <v>100</v>
      </c>
      <c r="I37" s="46" t="s">
        <v>100</v>
      </c>
      <c r="J37" s="46" t="s">
        <v>100</v>
      </c>
      <c r="K37" s="46" t="s">
        <v>100</v>
      </c>
      <c r="L37" s="46" t="s">
        <v>100</v>
      </c>
      <c r="M37" s="46">
        <v>14.3</v>
      </c>
      <c r="N37" s="46" t="s">
        <v>100</v>
      </c>
      <c r="O37" s="46">
        <v>71.400000000000006</v>
      </c>
      <c r="P37" s="47" t="s">
        <v>100</v>
      </c>
    </row>
    <row r="38" spans="2:16" ht="15" customHeight="1" x14ac:dyDescent="0.15">
      <c r="B38" s="82" t="s">
        <v>3</v>
      </c>
      <c r="C38" s="68" t="s">
        <v>58</v>
      </c>
      <c r="D38" s="76">
        <v>26</v>
      </c>
      <c r="E38" s="53">
        <v>11.5</v>
      </c>
      <c r="F38" s="42">
        <v>7.7</v>
      </c>
      <c r="G38" s="42" t="s">
        <v>100</v>
      </c>
      <c r="H38" s="42" t="s">
        <v>100</v>
      </c>
      <c r="I38" s="42" t="s">
        <v>100</v>
      </c>
      <c r="J38" s="42" t="s">
        <v>100</v>
      </c>
      <c r="K38" s="42">
        <v>7.7</v>
      </c>
      <c r="L38" s="42" t="s">
        <v>100</v>
      </c>
      <c r="M38" s="42" t="s">
        <v>100</v>
      </c>
      <c r="N38" s="42" t="s">
        <v>100</v>
      </c>
      <c r="O38" s="42">
        <v>84.6</v>
      </c>
      <c r="P38" s="43" t="s">
        <v>100</v>
      </c>
    </row>
    <row r="39" spans="2:16" ht="15" customHeight="1" x14ac:dyDescent="0.15">
      <c r="B39" s="83"/>
      <c r="C39" s="66" t="s">
        <v>59</v>
      </c>
      <c r="D39" s="74">
        <v>152</v>
      </c>
      <c r="E39" s="54">
        <v>4.5999999999999996</v>
      </c>
      <c r="F39" s="44">
        <v>0.7</v>
      </c>
      <c r="G39" s="44">
        <v>0.7</v>
      </c>
      <c r="H39" s="44" t="s">
        <v>100</v>
      </c>
      <c r="I39" s="44">
        <v>1.3</v>
      </c>
      <c r="J39" s="44">
        <v>0.7</v>
      </c>
      <c r="K39" s="44">
        <v>3.3</v>
      </c>
      <c r="L39" s="44" t="s">
        <v>100</v>
      </c>
      <c r="M39" s="44" t="s">
        <v>100</v>
      </c>
      <c r="N39" s="44" t="s">
        <v>100</v>
      </c>
      <c r="O39" s="44">
        <v>89.5</v>
      </c>
      <c r="P39" s="45" t="s">
        <v>100</v>
      </c>
    </row>
    <row r="40" spans="2:16" ht="15" customHeight="1" x14ac:dyDescent="0.15">
      <c r="B40" s="83"/>
      <c r="C40" s="66" t="s">
        <v>60</v>
      </c>
      <c r="D40" s="74">
        <v>198</v>
      </c>
      <c r="E40" s="54">
        <v>17.2</v>
      </c>
      <c r="F40" s="44">
        <v>12.6</v>
      </c>
      <c r="G40" s="44">
        <v>5.6</v>
      </c>
      <c r="H40" s="44" t="s">
        <v>100</v>
      </c>
      <c r="I40" s="44" t="s">
        <v>100</v>
      </c>
      <c r="J40" s="44">
        <v>1</v>
      </c>
      <c r="K40" s="44">
        <v>2.5</v>
      </c>
      <c r="L40" s="44" t="s">
        <v>100</v>
      </c>
      <c r="M40" s="44" t="s">
        <v>100</v>
      </c>
      <c r="N40" s="44" t="s">
        <v>100</v>
      </c>
      <c r="O40" s="44">
        <v>70.7</v>
      </c>
      <c r="P40" s="45">
        <v>0.5</v>
      </c>
    </row>
    <row r="41" spans="2:16" ht="15" customHeight="1" x14ac:dyDescent="0.15">
      <c r="B41" s="83"/>
      <c r="C41" s="66" t="s">
        <v>61</v>
      </c>
      <c r="D41" s="74">
        <v>271</v>
      </c>
      <c r="E41" s="54">
        <v>27.7</v>
      </c>
      <c r="F41" s="44">
        <v>17.3</v>
      </c>
      <c r="G41" s="44">
        <v>3</v>
      </c>
      <c r="H41" s="44" t="s">
        <v>100</v>
      </c>
      <c r="I41" s="44">
        <v>0.7</v>
      </c>
      <c r="J41" s="44" t="s">
        <v>100</v>
      </c>
      <c r="K41" s="44">
        <v>5.2</v>
      </c>
      <c r="L41" s="44">
        <v>1.1000000000000001</v>
      </c>
      <c r="M41" s="44" t="s">
        <v>100</v>
      </c>
      <c r="N41" s="44">
        <v>1.1000000000000001</v>
      </c>
      <c r="O41" s="44">
        <v>57.6</v>
      </c>
      <c r="P41" s="45">
        <v>0.4</v>
      </c>
    </row>
    <row r="42" spans="2:16" ht="15" customHeight="1" x14ac:dyDescent="0.15">
      <c r="B42" s="83"/>
      <c r="C42" s="66" t="s">
        <v>62</v>
      </c>
      <c r="D42" s="74">
        <v>354</v>
      </c>
      <c r="E42" s="54">
        <v>28.5</v>
      </c>
      <c r="F42" s="44">
        <v>2.8</v>
      </c>
      <c r="G42" s="44">
        <v>1.1000000000000001</v>
      </c>
      <c r="H42" s="44" t="s">
        <v>100</v>
      </c>
      <c r="I42" s="44">
        <v>0.8</v>
      </c>
      <c r="J42" s="44" t="s">
        <v>100</v>
      </c>
      <c r="K42" s="44">
        <v>3.7</v>
      </c>
      <c r="L42" s="44">
        <v>1.4</v>
      </c>
      <c r="M42" s="44">
        <v>0.3</v>
      </c>
      <c r="N42" s="44">
        <v>0.6</v>
      </c>
      <c r="O42" s="44">
        <v>64.099999999999994</v>
      </c>
      <c r="P42" s="45">
        <v>1.4</v>
      </c>
    </row>
    <row r="43" spans="2:16" ht="15" customHeight="1" x14ac:dyDescent="0.15">
      <c r="B43" s="83"/>
      <c r="C43" s="66" t="s">
        <v>63</v>
      </c>
      <c r="D43" s="74">
        <v>148</v>
      </c>
      <c r="E43" s="54">
        <v>34.5</v>
      </c>
      <c r="F43" s="44">
        <v>0.7</v>
      </c>
      <c r="G43" s="44" t="s">
        <v>100</v>
      </c>
      <c r="H43" s="44">
        <v>0.7</v>
      </c>
      <c r="I43" s="44">
        <v>0.7</v>
      </c>
      <c r="J43" s="44">
        <v>1.4</v>
      </c>
      <c r="K43" s="44">
        <v>4.7</v>
      </c>
      <c r="L43" s="44">
        <v>1.4</v>
      </c>
      <c r="M43" s="44">
        <v>0.7</v>
      </c>
      <c r="N43" s="44">
        <v>1.4</v>
      </c>
      <c r="O43" s="44">
        <v>59.5</v>
      </c>
      <c r="P43" s="45">
        <v>1.4</v>
      </c>
    </row>
    <row r="44" spans="2:16" ht="15" customHeight="1" x14ac:dyDescent="0.15">
      <c r="B44" s="83"/>
      <c r="C44" s="66" t="s">
        <v>64</v>
      </c>
      <c r="D44" s="74">
        <v>122</v>
      </c>
      <c r="E44" s="54">
        <v>35.200000000000003</v>
      </c>
      <c r="F44" s="44" t="s">
        <v>100</v>
      </c>
      <c r="G44" s="44" t="s">
        <v>100</v>
      </c>
      <c r="H44" s="44">
        <v>3.3</v>
      </c>
      <c r="I44" s="44">
        <v>2.5</v>
      </c>
      <c r="J44" s="44" t="s">
        <v>100</v>
      </c>
      <c r="K44" s="44">
        <v>4.9000000000000004</v>
      </c>
      <c r="L44" s="44">
        <v>1.6</v>
      </c>
      <c r="M44" s="44">
        <v>0.8</v>
      </c>
      <c r="N44" s="44">
        <v>2.5</v>
      </c>
      <c r="O44" s="44">
        <v>53.3</v>
      </c>
      <c r="P44" s="45">
        <v>3.3</v>
      </c>
    </row>
    <row r="45" spans="2:16" ht="15" customHeight="1" x14ac:dyDescent="0.15">
      <c r="B45" s="83"/>
      <c r="C45" s="66" t="s">
        <v>65</v>
      </c>
      <c r="D45" s="74">
        <v>137</v>
      </c>
      <c r="E45" s="54">
        <v>42.3</v>
      </c>
      <c r="F45" s="44">
        <v>1.5</v>
      </c>
      <c r="G45" s="44" t="s">
        <v>100</v>
      </c>
      <c r="H45" s="44">
        <v>6.6</v>
      </c>
      <c r="I45" s="44" t="s">
        <v>100</v>
      </c>
      <c r="J45" s="44" t="s">
        <v>100</v>
      </c>
      <c r="K45" s="44">
        <v>2.9</v>
      </c>
      <c r="L45" s="44">
        <v>2.2000000000000002</v>
      </c>
      <c r="M45" s="44" t="s">
        <v>100</v>
      </c>
      <c r="N45" s="44">
        <v>3.6</v>
      </c>
      <c r="O45" s="44">
        <v>48.2</v>
      </c>
      <c r="P45" s="45">
        <v>3.6</v>
      </c>
    </row>
    <row r="46" spans="2:16" ht="15" customHeight="1" x14ac:dyDescent="0.15">
      <c r="B46" s="86"/>
      <c r="C46" s="67" t="s">
        <v>66</v>
      </c>
      <c r="D46" s="75">
        <v>310</v>
      </c>
      <c r="E46" s="55">
        <v>47.1</v>
      </c>
      <c r="F46" s="46">
        <v>0.6</v>
      </c>
      <c r="G46" s="46">
        <v>1</v>
      </c>
      <c r="H46" s="46">
        <v>17.7</v>
      </c>
      <c r="I46" s="46">
        <v>1.3</v>
      </c>
      <c r="J46" s="46">
        <v>0.6</v>
      </c>
      <c r="K46" s="46">
        <v>6.5</v>
      </c>
      <c r="L46" s="46">
        <v>4.2</v>
      </c>
      <c r="M46" s="46">
        <v>0.3</v>
      </c>
      <c r="N46" s="46">
        <v>2.9</v>
      </c>
      <c r="O46" s="46">
        <v>32.6</v>
      </c>
      <c r="P46" s="47">
        <v>5.2</v>
      </c>
    </row>
    <row r="47" spans="2:16" ht="15" customHeight="1" x14ac:dyDescent="0.15">
      <c r="B47" s="82" t="s">
        <v>4</v>
      </c>
      <c r="C47" s="68" t="s">
        <v>67</v>
      </c>
      <c r="D47" s="76">
        <v>126</v>
      </c>
      <c r="E47" s="53">
        <v>29.4</v>
      </c>
      <c r="F47" s="42">
        <v>6.3</v>
      </c>
      <c r="G47" s="42">
        <v>0.8</v>
      </c>
      <c r="H47" s="42">
        <v>3.2</v>
      </c>
      <c r="I47" s="42">
        <v>0.8</v>
      </c>
      <c r="J47" s="42">
        <v>0.8</v>
      </c>
      <c r="K47" s="42">
        <v>2.4</v>
      </c>
      <c r="L47" s="42">
        <v>2.4</v>
      </c>
      <c r="M47" s="42" t="s">
        <v>100</v>
      </c>
      <c r="N47" s="42">
        <v>3.2</v>
      </c>
      <c r="O47" s="42">
        <v>54.8</v>
      </c>
      <c r="P47" s="43">
        <v>4</v>
      </c>
    </row>
    <row r="48" spans="2:16" ht="15" customHeight="1" x14ac:dyDescent="0.15">
      <c r="B48" s="83"/>
      <c r="C48" s="66" t="s">
        <v>68</v>
      </c>
      <c r="D48" s="74">
        <v>11</v>
      </c>
      <c r="E48" s="54">
        <v>27.3</v>
      </c>
      <c r="F48" s="44" t="s">
        <v>100</v>
      </c>
      <c r="G48" s="44" t="s">
        <v>100</v>
      </c>
      <c r="H48" s="44">
        <v>9.1</v>
      </c>
      <c r="I48" s="44" t="s">
        <v>100</v>
      </c>
      <c r="J48" s="44" t="s">
        <v>100</v>
      </c>
      <c r="K48" s="44" t="s">
        <v>100</v>
      </c>
      <c r="L48" s="44" t="s">
        <v>100</v>
      </c>
      <c r="M48" s="44" t="s">
        <v>100</v>
      </c>
      <c r="N48" s="44" t="s">
        <v>100</v>
      </c>
      <c r="O48" s="44">
        <v>72.7</v>
      </c>
      <c r="P48" s="45" t="s">
        <v>100</v>
      </c>
    </row>
    <row r="49" spans="2:16" ht="15" customHeight="1" x14ac:dyDescent="0.15">
      <c r="B49" s="83"/>
      <c r="C49" s="66" t="s">
        <v>69</v>
      </c>
      <c r="D49" s="74">
        <v>695</v>
      </c>
      <c r="E49" s="54">
        <v>21.2</v>
      </c>
      <c r="F49" s="44">
        <v>4.9000000000000004</v>
      </c>
      <c r="G49" s="44">
        <v>1.6</v>
      </c>
      <c r="H49" s="44" t="s">
        <v>100</v>
      </c>
      <c r="I49" s="44">
        <v>0.3</v>
      </c>
      <c r="J49" s="44">
        <v>0.4</v>
      </c>
      <c r="K49" s="44">
        <v>3.2</v>
      </c>
      <c r="L49" s="44">
        <v>0.9</v>
      </c>
      <c r="M49" s="44">
        <v>0.1</v>
      </c>
      <c r="N49" s="44">
        <v>0.4</v>
      </c>
      <c r="O49" s="44">
        <v>71.099999999999994</v>
      </c>
      <c r="P49" s="45">
        <v>0.4</v>
      </c>
    </row>
    <row r="50" spans="2:16" ht="15" customHeight="1" x14ac:dyDescent="0.15">
      <c r="B50" s="83"/>
      <c r="C50" s="66" t="s">
        <v>70</v>
      </c>
      <c r="D50" s="74">
        <v>268</v>
      </c>
      <c r="E50" s="54">
        <v>37.299999999999997</v>
      </c>
      <c r="F50" s="44">
        <v>9.3000000000000007</v>
      </c>
      <c r="G50" s="44">
        <v>3</v>
      </c>
      <c r="H50" s="44">
        <v>1.9</v>
      </c>
      <c r="I50" s="44">
        <v>1.1000000000000001</v>
      </c>
      <c r="J50" s="44">
        <v>0.7</v>
      </c>
      <c r="K50" s="44">
        <v>5.2</v>
      </c>
      <c r="L50" s="44">
        <v>1.1000000000000001</v>
      </c>
      <c r="M50" s="44">
        <v>0.7</v>
      </c>
      <c r="N50" s="44">
        <v>0.7</v>
      </c>
      <c r="O50" s="44">
        <v>50.7</v>
      </c>
      <c r="P50" s="45">
        <v>2.6</v>
      </c>
    </row>
    <row r="51" spans="2:16" ht="15" customHeight="1" x14ac:dyDescent="0.15">
      <c r="B51" s="83"/>
      <c r="C51" s="66" t="s">
        <v>71</v>
      </c>
      <c r="D51" s="74">
        <v>184</v>
      </c>
      <c r="E51" s="54">
        <v>41.3</v>
      </c>
      <c r="F51" s="44">
        <v>7.6</v>
      </c>
      <c r="G51" s="44">
        <v>1.1000000000000001</v>
      </c>
      <c r="H51" s="44">
        <v>6.5</v>
      </c>
      <c r="I51" s="44">
        <v>1.1000000000000001</v>
      </c>
      <c r="J51" s="44" t="s">
        <v>100</v>
      </c>
      <c r="K51" s="44">
        <v>8.1999999999999993</v>
      </c>
      <c r="L51" s="44">
        <v>3.3</v>
      </c>
      <c r="M51" s="44" t="s">
        <v>100</v>
      </c>
      <c r="N51" s="44">
        <v>2.7</v>
      </c>
      <c r="O51" s="44">
        <v>42.9</v>
      </c>
      <c r="P51" s="45">
        <v>2.2000000000000002</v>
      </c>
    </row>
    <row r="52" spans="2:16" ht="15" customHeight="1" x14ac:dyDescent="0.15">
      <c r="B52" s="83"/>
      <c r="C52" s="66" t="s">
        <v>72</v>
      </c>
      <c r="D52" s="74">
        <v>49</v>
      </c>
      <c r="E52" s="54">
        <v>6.1</v>
      </c>
      <c r="F52" s="44">
        <v>4.0999999999999996</v>
      </c>
      <c r="G52" s="44" t="s">
        <v>100</v>
      </c>
      <c r="H52" s="44" t="s">
        <v>100</v>
      </c>
      <c r="I52" s="44" t="s">
        <v>100</v>
      </c>
      <c r="J52" s="44" t="s">
        <v>100</v>
      </c>
      <c r="K52" s="44">
        <v>6.1</v>
      </c>
      <c r="L52" s="44" t="s">
        <v>100</v>
      </c>
      <c r="M52" s="44" t="s">
        <v>100</v>
      </c>
      <c r="N52" s="44" t="s">
        <v>100</v>
      </c>
      <c r="O52" s="44">
        <v>89.8</v>
      </c>
      <c r="P52" s="45" t="s">
        <v>100</v>
      </c>
    </row>
    <row r="53" spans="2:16" ht="15" customHeight="1" x14ac:dyDescent="0.15">
      <c r="B53" s="83"/>
      <c r="C53" s="66" t="s">
        <v>73</v>
      </c>
      <c r="D53" s="74">
        <v>343</v>
      </c>
      <c r="E53" s="54">
        <v>39.1</v>
      </c>
      <c r="F53" s="44">
        <v>0.9</v>
      </c>
      <c r="G53" s="44">
        <v>1.2</v>
      </c>
      <c r="H53" s="44">
        <v>11.7</v>
      </c>
      <c r="I53" s="44">
        <v>1.2</v>
      </c>
      <c r="J53" s="44">
        <v>0.3</v>
      </c>
      <c r="K53" s="44">
        <v>4.4000000000000004</v>
      </c>
      <c r="L53" s="44">
        <v>2.6</v>
      </c>
      <c r="M53" s="44" t="s">
        <v>100</v>
      </c>
      <c r="N53" s="44">
        <v>2.2999999999999998</v>
      </c>
      <c r="O53" s="44">
        <v>45.8</v>
      </c>
      <c r="P53" s="45">
        <v>4.0999999999999996</v>
      </c>
    </row>
    <row r="54" spans="2:16" ht="15" customHeight="1" x14ac:dyDescent="0.15">
      <c r="B54" s="86"/>
      <c r="C54" s="67" t="s">
        <v>57</v>
      </c>
      <c r="D54" s="75">
        <v>35</v>
      </c>
      <c r="E54" s="55">
        <v>37.1</v>
      </c>
      <c r="F54" s="46">
        <v>11.4</v>
      </c>
      <c r="G54" s="46">
        <v>2.9</v>
      </c>
      <c r="H54" s="46">
        <v>14.3</v>
      </c>
      <c r="I54" s="46">
        <v>8.6</v>
      </c>
      <c r="J54" s="46" t="s">
        <v>100</v>
      </c>
      <c r="K54" s="46">
        <v>11.4</v>
      </c>
      <c r="L54" s="46">
        <v>2.9</v>
      </c>
      <c r="M54" s="46">
        <v>2.9</v>
      </c>
      <c r="N54" s="46">
        <v>5.7</v>
      </c>
      <c r="O54" s="46">
        <v>34.299999999999997</v>
      </c>
      <c r="P54" s="47">
        <v>2.9</v>
      </c>
    </row>
    <row r="55" spans="2:16" ht="15" customHeight="1" x14ac:dyDescent="0.15">
      <c r="B55" s="82" t="s">
        <v>5</v>
      </c>
      <c r="C55" s="68" t="s">
        <v>74</v>
      </c>
      <c r="D55" s="76">
        <v>318</v>
      </c>
      <c r="E55" s="53">
        <v>22</v>
      </c>
      <c r="F55" s="42">
        <v>0.6</v>
      </c>
      <c r="G55" s="42">
        <v>0.3</v>
      </c>
      <c r="H55" s="42">
        <v>6.3</v>
      </c>
      <c r="I55" s="42">
        <v>1.3</v>
      </c>
      <c r="J55" s="42" t="s">
        <v>100</v>
      </c>
      <c r="K55" s="42">
        <v>3.5</v>
      </c>
      <c r="L55" s="42">
        <v>1.6</v>
      </c>
      <c r="M55" s="42" t="s">
        <v>100</v>
      </c>
      <c r="N55" s="42">
        <v>0.9</v>
      </c>
      <c r="O55" s="42">
        <v>67</v>
      </c>
      <c r="P55" s="43">
        <v>2.8</v>
      </c>
    </row>
    <row r="56" spans="2:16" ht="15" customHeight="1" x14ac:dyDescent="0.15">
      <c r="B56" s="83"/>
      <c r="C56" s="66" t="s">
        <v>75</v>
      </c>
      <c r="D56" s="74">
        <v>526</v>
      </c>
      <c r="E56" s="54">
        <v>31.9</v>
      </c>
      <c r="F56" s="44">
        <v>0.8</v>
      </c>
      <c r="G56" s="44">
        <v>0.4</v>
      </c>
      <c r="H56" s="44">
        <v>4.9000000000000004</v>
      </c>
      <c r="I56" s="44">
        <v>0.8</v>
      </c>
      <c r="J56" s="44">
        <v>0.4</v>
      </c>
      <c r="K56" s="44">
        <v>4.8</v>
      </c>
      <c r="L56" s="44">
        <v>2.1</v>
      </c>
      <c r="M56" s="44">
        <v>0.4</v>
      </c>
      <c r="N56" s="44">
        <v>1.7</v>
      </c>
      <c r="O56" s="44">
        <v>57.2</v>
      </c>
      <c r="P56" s="45">
        <v>3</v>
      </c>
    </row>
    <row r="57" spans="2:16" ht="15" customHeight="1" x14ac:dyDescent="0.15">
      <c r="B57" s="83"/>
      <c r="C57" s="66" t="s">
        <v>76</v>
      </c>
      <c r="D57" s="74">
        <v>419</v>
      </c>
      <c r="E57" s="54">
        <v>32.200000000000003</v>
      </c>
      <c r="F57" s="44">
        <v>5.5</v>
      </c>
      <c r="G57" s="44">
        <v>2.1</v>
      </c>
      <c r="H57" s="44">
        <v>2.6</v>
      </c>
      <c r="I57" s="44">
        <v>0.5</v>
      </c>
      <c r="J57" s="44">
        <v>0.2</v>
      </c>
      <c r="K57" s="44">
        <v>3.1</v>
      </c>
      <c r="L57" s="44">
        <v>1.2</v>
      </c>
      <c r="M57" s="44">
        <v>0.5</v>
      </c>
      <c r="N57" s="44">
        <v>1.2</v>
      </c>
      <c r="O57" s="44">
        <v>59.4</v>
      </c>
      <c r="P57" s="45">
        <v>1.2</v>
      </c>
    </row>
    <row r="58" spans="2:16" ht="15" customHeight="1" x14ac:dyDescent="0.15">
      <c r="B58" s="83"/>
      <c r="C58" s="66" t="s">
        <v>77</v>
      </c>
      <c r="D58" s="74">
        <v>320</v>
      </c>
      <c r="E58" s="54">
        <v>30.9</v>
      </c>
      <c r="F58" s="44">
        <v>13.1</v>
      </c>
      <c r="G58" s="44">
        <v>2.5</v>
      </c>
      <c r="H58" s="44">
        <v>1.9</v>
      </c>
      <c r="I58" s="44">
        <v>0.9</v>
      </c>
      <c r="J58" s="44">
        <v>0.6</v>
      </c>
      <c r="K58" s="44">
        <v>5.6</v>
      </c>
      <c r="L58" s="44">
        <v>1.6</v>
      </c>
      <c r="M58" s="44" t="s">
        <v>100</v>
      </c>
      <c r="N58" s="44">
        <v>0.9</v>
      </c>
      <c r="O58" s="44">
        <v>54.4</v>
      </c>
      <c r="P58" s="45" t="s">
        <v>100</v>
      </c>
    </row>
    <row r="59" spans="2:16" ht="15" customHeight="1" x14ac:dyDescent="0.15">
      <c r="B59" s="83"/>
      <c r="C59" s="66" t="s">
        <v>78</v>
      </c>
      <c r="D59" s="74">
        <v>83</v>
      </c>
      <c r="E59" s="54">
        <v>37.299999999999997</v>
      </c>
      <c r="F59" s="44">
        <v>19.3</v>
      </c>
      <c r="G59" s="44">
        <v>7.2</v>
      </c>
      <c r="H59" s="44">
        <v>4.8</v>
      </c>
      <c r="I59" s="44">
        <v>2.4</v>
      </c>
      <c r="J59" s="44">
        <v>1.2</v>
      </c>
      <c r="K59" s="44">
        <v>4.8</v>
      </c>
      <c r="L59" s="44" t="s">
        <v>100</v>
      </c>
      <c r="M59" s="44" t="s">
        <v>100</v>
      </c>
      <c r="N59" s="44">
        <v>2.4</v>
      </c>
      <c r="O59" s="44">
        <v>47</v>
      </c>
      <c r="P59" s="45">
        <v>2.4</v>
      </c>
    </row>
    <row r="60" spans="2:16" ht="15" customHeight="1" x14ac:dyDescent="0.15">
      <c r="B60" s="83"/>
      <c r="C60" s="66" t="s">
        <v>79</v>
      </c>
      <c r="D60" s="74">
        <v>29</v>
      </c>
      <c r="E60" s="54">
        <v>31</v>
      </c>
      <c r="F60" s="44">
        <v>10.3</v>
      </c>
      <c r="G60" s="44">
        <v>3.4</v>
      </c>
      <c r="H60" s="44">
        <v>6.9</v>
      </c>
      <c r="I60" s="44" t="s">
        <v>100</v>
      </c>
      <c r="J60" s="44">
        <v>3.4</v>
      </c>
      <c r="K60" s="44">
        <v>17.2</v>
      </c>
      <c r="L60" s="44">
        <v>3.4</v>
      </c>
      <c r="M60" s="44" t="s">
        <v>100</v>
      </c>
      <c r="N60" s="44" t="s">
        <v>100</v>
      </c>
      <c r="O60" s="44">
        <v>41.4</v>
      </c>
      <c r="P60" s="45">
        <v>3.4</v>
      </c>
    </row>
    <row r="61" spans="2:16" ht="15" customHeight="1" x14ac:dyDescent="0.15">
      <c r="B61" s="86"/>
      <c r="C61" s="67" t="s">
        <v>80</v>
      </c>
      <c r="D61" s="75">
        <v>14</v>
      </c>
      <c r="E61" s="55">
        <v>35.700000000000003</v>
      </c>
      <c r="F61" s="46" t="s">
        <v>100</v>
      </c>
      <c r="G61" s="46" t="s">
        <v>100</v>
      </c>
      <c r="H61" s="46" t="s">
        <v>100</v>
      </c>
      <c r="I61" s="46" t="s">
        <v>100</v>
      </c>
      <c r="J61" s="46" t="s">
        <v>100</v>
      </c>
      <c r="K61" s="46" t="s">
        <v>100</v>
      </c>
      <c r="L61" s="46" t="s">
        <v>100</v>
      </c>
      <c r="M61" s="46" t="s">
        <v>100</v>
      </c>
      <c r="N61" s="46">
        <v>7.1</v>
      </c>
      <c r="O61" s="46">
        <v>57.1</v>
      </c>
      <c r="P61" s="47" t="s">
        <v>100</v>
      </c>
    </row>
    <row r="62" spans="2:16" ht="15" customHeight="1" x14ac:dyDescent="0.15">
      <c r="B62" s="82" t="s">
        <v>6</v>
      </c>
      <c r="C62" s="68" t="s">
        <v>81</v>
      </c>
      <c r="D62" s="76">
        <v>162</v>
      </c>
      <c r="E62" s="53">
        <v>19.8</v>
      </c>
      <c r="F62" s="42">
        <v>16</v>
      </c>
      <c r="G62" s="42">
        <v>6.2</v>
      </c>
      <c r="H62" s="42" t="s">
        <v>100</v>
      </c>
      <c r="I62" s="42" t="s">
        <v>100</v>
      </c>
      <c r="J62" s="42" t="s">
        <v>100</v>
      </c>
      <c r="K62" s="42">
        <v>3.1</v>
      </c>
      <c r="L62" s="42" t="s">
        <v>100</v>
      </c>
      <c r="M62" s="42" t="s">
        <v>100</v>
      </c>
      <c r="N62" s="42" t="s">
        <v>100</v>
      </c>
      <c r="O62" s="42">
        <v>65.400000000000006</v>
      </c>
      <c r="P62" s="43" t="s">
        <v>100</v>
      </c>
    </row>
    <row r="63" spans="2:16" ht="15" customHeight="1" x14ac:dyDescent="0.15">
      <c r="B63" s="83"/>
      <c r="C63" s="66" t="s">
        <v>82</v>
      </c>
      <c r="D63" s="74">
        <v>172</v>
      </c>
      <c r="E63" s="54">
        <v>36.6</v>
      </c>
      <c r="F63" s="44">
        <v>30.8</v>
      </c>
      <c r="G63" s="44">
        <v>5.2</v>
      </c>
      <c r="H63" s="44">
        <v>2.2999999999999998</v>
      </c>
      <c r="I63" s="44">
        <v>0.6</v>
      </c>
      <c r="J63" s="44">
        <v>0.6</v>
      </c>
      <c r="K63" s="44">
        <v>7.6</v>
      </c>
      <c r="L63" s="44">
        <v>0.6</v>
      </c>
      <c r="M63" s="44">
        <v>0.6</v>
      </c>
      <c r="N63" s="44">
        <v>2.9</v>
      </c>
      <c r="O63" s="44">
        <v>41.3</v>
      </c>
      <c r="P63" s="45">
        <v>0.6</v>
      </c>
    </row>
    <row r="64" spans="2:16" ht="15" customHeight="1" x14ac:dyDescent="0.15">
      <c r="B64" s="83"/>
      <c r="C64" s="66" t="s">
        <v>83</v>
      </c>
      <c r="D64" s="74">
        <v>767</v>
      </c>
      <c r="E64" s="54">
        <v>29.9</v>
      </c>
      <c r="F64" s="44">
        <v>1</v>
      </c>
      <c r="G64" s="44">
        <v>0.7</v>
      </c>
      <c r="H64" s="44">
        <v>3.1</v>
      </c>
      <c r="I64" s="44">
        <v>1</v>
      </c>
      <c r="J64" s="44">
        <v>0.7</v>
      </c>
      <c r="K64" s="44">
        <v>3.8</v>
      </c>
      <c r="L64" s="44">
        <v>1.4</v>
      </c>
      <c r="M64" s="44">
        <v>0.1</v>
      </c>
      <c r="N64" s="44">
        <v>1</v>
      </c>
      <c r="O64" s="44">
        <v>62.1</v>
      </c>
      <c r="P64" s="45">
        <v>1.4</v>
      </c>
    </row>
    <row r="65" spans="2:16" ht="15" customHeight="1" x14ac:dyDescent="0.15">
      <c r="B65" s="86"/>
      <c r="C65" s="67" t="s">
        <v>84</v>
      </c>
      <c r="D65" s="75">
        <v>276</v>
      </c>
      <c r="E65" s="55">
        <v>43.5</v>
      </c>
      <c r="F65" s="46">
        <v>0.4</v>
      </c>
      <c r="G65" s="46">
        <v>0.7</v>
      </c>
      <c r="H65" s="46">
        <v>7.2</v>
      </c>
      <c r="I65" s="46">
        <v>0.7</v>
      </c>
      <c r="J65" s="46">
        <v>0.4</v>
      </c>
      <c r="K65" s="46">
        <v>5.8</v>
      </c>
      <c r="L65" s="46">
        <v>3.3</v>
      </c>
      <c r="M65" s="46">
        <v>0.7</v>
      </c>
      <c r="N65" s="46">
        <v>2.2000000000000002</v>
      </c>
      <c r="O65" s="46">
        <v>44.2</v>
      </c>
      <c r="P65" s="47">
        <v>4.3</v>
      </c>
    </row>
    <row r="66" spans="2:16" ht="15" customHeight="1" x14ac:dyDescent="0.15">
      <c r="B66" s="82" t="s">
        <v>7</v>
      </c>
      <c r="C66" s="68" t="s">
        <v>85</v>
      </c>
      <c r="D66" s="76">
        <v>684</v>
      </c>
      <c r="E66" s="53">
        <v>48.8</v>
      </c>
      <c r="F66" s="42">
        <v>6.1</v>
      </c>
      <c r="G66" s="42">
        <v>2.2000000000000002</v>
      </c>
      <c r="H66" s="42">
        <v>5.7</v>
      </c>
      <c r="I66" s="42">
        <v>1.2</v>
      </c>
      <c r="J66" s="42">
        <v>0.6</v>
      </c>
      <c r="K66" s="42">
        <v>6.1</v>
      </c>
      <c r="L66" s="42">
        <v>1.8</v>
      </c>
      <c r="M66" s="42">
        <v>0.1</v>
      </c>
      <c r="N66" s="42">
        <v>1.8</v>
      </c>
      <c r="O66" s="42">
        <v>39.6</v>
      </c>
      <c r="P66" s="43">
        <v>2</v>
      </c>
    </row>
    <row r="67" spans="2:16" ht="15" customHeight="1" x14ac:dyDescent="0.15">
      <c r="B67" s="83"/>
      <c r="C67" s="66" t="s">
        <v>86</v>
      </c>
      <c r="D67" s="74">
        <v>402</v>
      </c>
      <c r="E67" s="54">
        <v>24.1</v>
      </c>
      <c r="F67" s="44">
        <v>5.5</v>
      </c>
      <c r="G67" s="44">
        <v>0.7</v>
      </c>
      <c r="H67" s="44">
        <v>4.7</v>
      </c>
      <c r="I67" s="44">
        <v>0.5</v>
      </c>
      <c r="J67" s="44">
        <v>0.5</v>
      </c>
      <c r="K67" s="44">
        <v>4.7</v>
      </c>
      <c r="L67" s="44">
        <v>2</v>
      </c>
      <c r="M67" s="44">
        <v>0.5</v>
      </c>
      <c r="N67" s="44">
        <v>1.2</v>
      </c>
      <c r="O67" s="44">
        <v>63.7</v>
      </c>
      <c r="P67" s="45">
        <v>2</v>
      </c>
    </row>
    <row r="68" spans="2:16" ht="15" customHeight="1" x14ac:dyDescent="0.15">
      <c r="B68" s="83"/>
      <c r="C68" s="66" t="s">
        <v>87</v>
      </c>
      <c r="D68" s="74">
        <v>7</v>
      </c>
      <c r="E68" s="54">
        <v>14.3</v>
      </c>
      <c r="F68" s="44" t="s">
        <v>100</v>
      </c>
      <c r="G68" s="44" t="s">
        <v>100</v>
      </c>
      <c r="H68" s="44">
        <v>14.3</v>
      </c>
      <c r="I68" s="44" t="s">
        <v>100</v>
      </c>
      <c r="J68" s="44" t="s">
        <v>100</v>
      </c>
      <c r="K68" s="44">
        <v>14.3</v>
      </c>
      <c r="L68" s="44" t="s">
        <v>100</v>
      </c>
      <c r="M68" s="44" t="s">
        <v>100</v>
      </c>
      <c r="N68" s="44" t="s">
        <v>100</v>
      </c>
      <c r="O68" s="44">
        <v>57.1</v>
      </c>
      <c r="P68" s="45" t="s">
        <v>100</v>
      </c>
    </row>
    <row r="69" spans="2:16" ht="15" customHeight="1" x14ac:dyDescent="0.15">
      <c r="B69" s="83"/>
      <c r="C69" s="66" t="s">
        <v>88</v>
      </c>
      <c r="D69" s="74">
        <v>27</v>
      </c>
      <c r="E69" s="54">
        <v>25.9</v>
      </c>
      <c r="F69" s="44" t="s">
        <v>100</v>
      </c>
      <c r="G69" s="44">
        <v>3.7</v>
      </c>
      <c r="H69" s="44" t="s">
        <v>100</v>
      </c>
      <c r="I69" s="44" t="s">
        <v>100</v>
      </c>
      <c r="J69" s="44" t="s">
        <v>100</v>
      </c>
      <c r="K69" s="44">
        <v>11.1</v>
      </c>
      <c r="L69" s="44">
        <v>7.4</v>
      </c>
      <c r="M69" s="44" t="s">
        <v>100</v>
      </c>
      <c r="N69" s="44">
        <v>3.7</v>
      </c>
      <c r="O69" s="44">
        <v>59.3</v>
      </c>
      <c r="P69" s="45" t="s">
        <v>100</v>
      </c>
    </row>
    <row r="70" spans="2:16" ht="15" customHeight="1" x14ac:dyDescent="0.15">
      <c r="B70" s="83"/>
      <c r="C70" s="66" t="s">
        <v>89</v>
      </c>
      <c r="D70" s="74">
        <v>373</v>
      </c>
      <c r="E70" s="54">
        <v>4.5999999999999996</v>
      </c>
      <c r="F70" s="44">
        <v>4.8</v>
      </c>
      <c r="G70" s="44">
        <v>2.1</v>
      </c>
      <c r="H70" s="44">
        <v>0.8</v>
      </c>
      <c r="I70" s="44">
        <v>0.8</v>
      </c>
      <c r="J70" s="44">
        <v>0.3</v>
      </c>
      <c r="K70" s="44">
        <v>2.4</v>
      </c>
      <c r="L70" s="44">
        <v>0.5</v>
      </c>
      <c r="M70" s="44" t="s">
        <v>100</v>
      </c>
      <c r="N70" s="44">
        <v>0.5</v>
      </c>
      <c r="O70" s="44">
        <v>84.5</v>
      </c>
      <c r="P70" s="45">
        <v>1.3</v>
      </c>
    </row>
    <row r="71" spans="2:16" ht="15" customHeight="1" x14ac:dyDescent="0.15">
      <c r="B71" s="83"/>
      <c r="C71" s="66" t="s">
        <v>90</v>
      </c>
      <c r="D71" s="74">
        <v>78</v>
      </c>
      <c r="E71" s="54">
        <v>37.200000000000003</v>
      </c>
      <c r="F71" s="44">
        <v>2.6</v>
      </c>
      <c r="G71" s="44" t="s">
        <v>100</v>
      </c>
      <c r="H71" s="44">
        <v>2.6</v>
      </c>
      <c r="I71" s="44">
        <v>1.3</v>
      </c>
      <c r="J71" s="44" t="s">
        <v>100</v>
      </c>
      <c r="K71" s="44">
        <v>1.3</v>
      </c>
      <c r="L71" s="44" t="s">
        <v>100</v>
      </c>
      <c r="M71" s="44" t="s">
        <v>100</v>
      </c>
      <c r="N71" s="44">
        <v>3.8</v>
      </c>
      <c r="O71" s="44">
        <v>53.8</v>
      </c>
      <c r="P71" s="45">
        <v>2.6</v>
      </c>
    </row>
    <row r="72" spans="2:16" ht="15" customHeight="1" x14ac:dyDescent="0.15">
      <c r="B72" s="83"/>
      <c r="C72" s="66" t="s">
        <v>91</v>
      </c>
      <c r="D72" s="74">
        <v>43</v>
      </c>
      <c r="E72" s="54">
        <v>14</v>
      </c>
      <c r="F72" s="44">
        <v>2.2999999999999998</v>
      </c>
      <c r="G72" s="44" t="s">
        <v>100</v>
      </c>
      <c r="H72" s="44" t="s">
        <v>100</v>
      </c>
      <c r="I72" s="44" t="s">
        <v>100</v>
      </c>
      <c r="J72" s="44" t="s">
        <v>100</v>
      </c>
      <c r="K72" s="44">
        <v>7</v>
      </c>
      <c r="L72" s="44">
        <v>4.7</v>
      </c>
      <c r="M72" s="44" t="s">
        <v>100</v>
      </c>
      <c r="N72" s="44">
        <v>2.2999999999999998</v>
      </c>
      <c r="O72" s="44">
        <v>74.400000000000006</v>
      </c>
      <c r="P72" s="45" t="s">
        <v>100</v>
      </c>
    </row>
    <row r="73" spans="2:16" ht="15" customHeight="1" x14ac:dyDescent="0.15">
      <c r="B73" s="83"/>
      <c r="C73" s="66" t="s">
        <v>92</v>
      </c>
      <c r="D73" s="74">
        <v>41</v>
      </c>
      <c r="E73" s="54">
        <v>12.2</v>
      </c>
      <c r="F73" s="44">
        <v>4.9000000000000004</v>
      </c>
      <c r="G73" s="44" t="s">
        <v>100</v>
      </c>
      <c r="H73" s="44" t="s">
        <v>100</v>
      </c>
      <c r="I73" s="44" t="s">
        <v>100</v>
      </c>
      <c r="J73" s="44" t="s">
        <v>100</v>
      </c>
      <c r="K73" s="44" t="s">
        <v>100</v>
      </c>
      <c r="L73" s="44" t="s">
        <v>100</v>
      </c>
      <c r="M73" s="44" t="s">
        <v>100</v>
      </c>
      <c r="N73" s="44" t="s">
        <v>100</v>
      </c>
      <c r="O73" s="44">
        <v>82.9</v>
      </c>
      <c r="P73" s="45" t="s">
        <v>100</v>
      </c>
    </row>
    <row r="74" spans="2:16" ht="15" customHeight="1" x14ac:dyDescent="0.15">
      <c r="B74" s="86"/>
      <c r="C74" s="67" t="s">
        <v>93</v>
      </c>
      <c r="D74" s="75">
        <v>20</v>
      </c>
      <c r="E74" s="55">
        <v>20</v>
      </c>
      <c r="F74" s="46">
        <v>5</v>
      </c>
      <c r="G74" s="46" t="s">
        <v>100</v>
      </c>
      <c r="H74" s="46" t="s">
        <v>100</v>
      </c>
      <c r="I74" s="46">
        <v>5</v>
      </c>
      <c r="J74" s="46" t="s">
        <v>100</v>
      </c>
      <c r="K74" s="46" t="s">
        <v>100</v>
      </c>
      <c r="L74" s="46" t="s">
        <v>100</v>
      </c>
      <c r="M74" s="46" t="s">
        <v>100</v>
      </c>
      <c r="N74" s="46" t="s">
        <v>100</v>
      </c>
      <c r="O74" s="46">
        <v>65</v>
      </c>
      <c r="P74" s="47">
        <v>5</v>
      </c>
    </row>
    <row r="75" spans="2:16" ht="15" customHeight="1" x14ac:dyDescent="0.15">
      <c r="B75" s="82" t="s">
        <v>8</v>
      </c>
      <c r="C75" s="68" t="s">
        <v>94</v>
      </c>
      <c r="D75" s="76">
        <v>111</v>
      </c>
      <c r="E75" s="53">
        <v>32.4</v>
      </c>
      <c r="F75" s="42">
        <v>3.6</v>
      </c>
      <c r="G75" s="42">
        <v>0.9</v>
      </c>
      <c r="H75" s="42">
        <v>2.7</v>
      </c>
      <c r="I75" s="42">
        <v>0.9</v>
      </c>
      <c r="J75" s="42">
        <v>0.9</v>
      </c>
      <c r="K75" s="42">
        <v>3.6</v>
      </c>
      <c r="L75" s="42">
        <v>0.9</v>
      </c>
      <c r="M75" s="42" t="s">
        <v>100</v>
      </c>
      <c r="N75" s="42">
        <v>3.6</v>
      </c>
      <c r="O75" s="42">
        <v>56.8</v>
      </c>
      <c r="P75" s="43">
        <v>1.8</v>
      </c>
    </row>
    <row r="76" spans="2:16" ht="15" customHeight="1" x14ac:dyDescent="0.15">
      <c r="B76" s="83"/>
      <c r="C76" s="66" t="s">
        <v>95</v>
      </c>
      <c r="D76" s="74">
        <v>340</v>
      </c>
      <c r="E76" s="54">
        <v>35.299999999999997</v>
      </c>
      <c r="F76" s="44">
        <v>6.8</v>
      </c>
      <c r="G76" s="44">
        <v>2.1</v>
      </c>
      <c r="H76" s="44">
        <v>3.2</v>
      </c>
      <c r="I76" s="44">
        <v>1.2</v>
      </c>
      <c r="J76" s="44">
        <v>0.6</v>
      </c>
      <c r="K76" s="44">
        <v>5</v>
      </c>
      <c r="L76" s="44">
        <v>2.1</v>
      </c>
      <c r="M76" s="44" t="s">
        <v>100</v>
      </c>
      <c r="N76" s="44">
        <v>0.3</v>
      </c>
      <c r="O76" s="44">
        <v>54.1</v>
      </c>
      <c r="P76" s="45">
        <v>1.8</v>
      </c>
    </row>
    <row r="77" spans="2:16" ht="15" customHeight="1" x14ac:dyDescent="0.15">
      <c r="B77" s="83"/>
      <c r="C77" s="66" t="s">
        <v>96</v>
      </c>
      <c r="D77" s="74">
        <v>653</v>
      </c>
      <c r="E77" s="54">
        <v>25.3</v>
      </c>
      <c r="F77" s="44">
        <v>4.7</v>
      </c>
      <c r="G77" s="44">
        <v>1.5</v>
      </c>
      <c r="H77" s="44">
        <v>3.8</v>
      </c>
      <c r="I77" s="44">
        <v>0.6</v>
      </c>
      <c r="J77" s="44">
        <v>0.2</v>
      </c>
      <c r="K77" s="44">
        <v>4.7</v>
      </c>
      <c r="L77" s="44">
        <v>1.8</v>
      </c>
      <c r="M77" s="44">
        <v>0.5</v>
      </c>
      <c r="N77" s="44">
        <v>1.5</v>
      </c>
      <c r="O77" s="44">
        <v>63.7</v>
      </c>
      <c r="P77" s="45">
        <v>1.4</v>
      </c>
    </row>
    <row r="78" spans="2:16" ht="15" customHeight="1" x14ac:dyDescent="0.15">
      <c r="B78" s="83"/>
      <c r="C78" s="66" t="s">
        <v>97</v>
      </c>
      <c r="D78" s="74">
        <v>224</v>
      </c>
      <c r="E78" s="54">
        <v>33</v>
      </c>
      <c r="F78" s="44">
        <v>6.7</v>
      </c>
      <c r="G78" s="44">
        <v>2.2000000000000002</v>
      </c>
      <c r="H78" s="44">
        <v>4.9000000000000004</v>
      </c>
      <c r="I78" s="44">
        <v>1.3</v>
      </c>
      <c r="J78" s="44">
        <v>0.4</v>
      </c>
      <c r="K78" s="44">
        <v>3.6</v>
      </c>
      <c r="L78" s="44">
        <v>2.2000000000000002</v>
      </c>
      <c r="M78" s="44" t="s">
        <v>100</v>
      </c>
      <c r="N78" s="44">
        <v>1.8</v>
      </c>
      <c r="O78" s="44">
        <v>53.6</v>
      </c>
      <c r="P78" s="45">
        <v>1.3</v>
      </c>
    </row>
    <row r="79" spans="2:16" ht="15" customHeight="1" x14ac:dyDescent="0.15">
      <c r="B79" s="83"/>
      <c r="C79" s="66" t="s">
        <v>98</v>
      </c>
      <c r="D79" s="74">
        <v>225</v>
      </c>
      <c r="E79" s="54">
        <v>27.6</v>
      </c>
      <c r="F79" s="44">
        <v>4.4000000000000004</v>
      </c>
      <c r="G79" s="44">
        <v>0.9</v>
      </c>
      <c r="H79" s="44">
        <v>3.1</v>
      </c>
      <c r="I79" s="44">
        <v>0.4</v>
      </c>
      <c r="J79" s="44">
        <v>0.4</v>
      </c>
      <c r="K79" s="44">
        <v>5.3</v>
      </c>
      <c r="L79" s="44">
        <v>0.4</v>
      </c>
      <c r="M79" s="44" t="s">
        <v>100</v>
      </c>
      <c r="N79" s="44">
        <v>0.9</v>
      </c>
      <c r="O79" s="44">
        <v>59.6</v>
      </c>
      <c r="P79" s="45">
        <v>4.4000000000000004</v>
      </c>
    </row>
    <row r="80" spans="2:16" ht="15" customHeight="1" x14ac:dyDescent="0.15">
      <c r="B80" s="86"/>
      <c r="C80" s="67" t="s">
        <v>99</v>
      </c>
      <c r="D80" s="75">
        <v>116</v>
      </c>
      <c r="E80" s="55">
        <v>35.299999999999997</v>
      </c>
      <c r="F80" s="46">
        <v>4.3</v>
      </c>
      <c r="G80" s="46">
        <v>1.7</v>
      </c>
      <c r="H80" s="46">
        <v>6</v>
      </c>
      <c r="I80" s="46">
        <v>0.9</v>
      </c>
      <c r="J80" s="46">
        <v>0.9</v>
      </c>
      <c r="K80" s="46">
        <v>4.3</v>
      </c>
      <c r="L80" s="46" t="s">
        <v>100</v>
      </c>
      <c r="M80" s="46" t="s">
        <v>100</v>
      </c>
      <c r="N80" s="46">
        <v>2.6</v>
      </c>
      <c r="O80" s="46">
        <v>53.4</v>
      </c>
      <c r="P80" s="47">
        <v>1.7</v>
      </c>
    </row>
    <row r="81" spans="2:16" ht="15" customHeight="1" x14ac:dyDescent="0.15">
      <c r="B81" s="82" t="s">
        <v>9</v>
      </c>
      <c r="C81" s="68" t="s">
        <v>18</v>
      </c>
      <c r="D81" s="76">
        <v>58</v>
      </c>
      <c r="E81" s="53">
        <v>1.7</v>
      </c>
      <c r="F81" s="42">
        <v>3.4</v>
      </c>
      <c r="G81" s="42">
        <v>1.7</v>
      </c>
      <c r="H81" s="42" t="s">
        <v>100</v>
      </c>
      <c r="I81" s="42" t="s">
        <v>100</v>
      </c>
      <c r="J81" s="42" t="s">
        <v>100</v>
      </c>
      <c r="K81" s="42">
        <v>1.7</v>
      </c>
      <c r="L81" s="42" t="s">
        <v>100</v>
      </c>
      <c r="M81" s="42" t="s">
        <v>100</v>
      </c>
      <c r="N81" s="42" t="s">
        <v>100</v>
      </c>
      <c r="O81" s="42">
        <v>93.1</v>
      </c>
      <c r="P81" s="43" t="s">
        <v>100</v>
      </c>
    </row>
    <row r="82" spans="2:16" ht="15" customHeight="1" x14ac:dyDescent="0.15">
      <c r="B82" s="83"/>
      <c r="C82" s="66" t="s">
        <v>19</v>
      </c>
      <c r="D82" s="74">
        <v>187</v>
      </c>
      <c r="E82" s="54">
        <v>13.9</v>
      </c>
      <c r="F82" s="44">
        <v>6.4</v>
      </c>
      <c r="G82" s="44">
        <v>1.1000000000000001</v>
      </c>
      <c r="H82" s="44">
        <v>1.1000000000000001</v>
      </c>
      <c r="I82" s="44" t="s">
        <v>100</v>
      </c>
      <c r="J82" s="44" t="s">
        <v>100</v>
      </c>
      <c r="K82" s="44">
        <v>3.7</v>
      </c>
      <c r="L82" s="44">
        <v>2.1</v>
      </c>
      <c r="M82" s="44">
        <v>0.5</v>
      </c>
      <c r="N82" s="44">
        <v>1.6</v>
      </c>
      <c r="O82" s="44">
        <v>75.900000000000006</v>
      </c>
      <c r="P82" s="45">
        <v>0.5</v>
      </c>
    </row>
    <row r="83" spans="2:16" ht="15" customHeight="1" x14ac:dyDescent="0.15">
      <c r="B83" s="83"/>
      <c r="C83" s="66" t="s">
        <v>20</v>
      </c>
      <c r="D83" s="74">
        <v>133</v>
      </c>
      <c r="E83" s="54">
        <v>18</v>
      </c>
      <c r="F83" s="44">
        <v>15.8</v>
      </c>
      <c r="G83" s="44">
        <v>6</v>
      </c>
      <c r="H83" s="44">
        <v>0.8</v>
      </c>
      <c r="I83" s="44">
        <v>0.8</v>
      </c>
      <c r="J83" s="44" t="s">
        <v>100</v>
      </c>
      <c r="K83" s="44">
        <v>3.8</v>
      </c>
      <c r="L83" s="44">
        <v>2.2999999999999998</v>
      </c>
      <c r="M83" s="44" t="s">
        <v>100</v>
      </c>
      <c r="N83" s="44">
        <v>1.5</v>
      </c>
      <c r="O83" s="44">
        <v>62.4</v>
      </c>
      <c r="P83" s="45">
        <v>1.5</v>
      </c>
    </row>
    <row r="84" spans="2:16" ht="15" customHeight="1" x14ac:dyDescent="0.15">
      <c r="B84" s="83"/>
      <c r="C84" s="66" t="s">
        <v>21</v>
      </c>
      <c r="D84" s="74">
        <v>262</v>
      </c>
      <c r="E84" s="54">
        <v>16.399999999999999</v>
      </c>
      <c r="F84" s="44">
        <v>8.8000000000000007</v>
      </c>
      <c r="G84" s="44">
        <v>0.8</v>
      </c>
      <c r="H84" s="44">
        <v>0.8</v>
      </c>
      <c r="I84" s="44">
        <v>0.4</v>
      </c>
      <c r="J84" s="44">
        <v>0.4</v>
      </c>
      <c r="K84" s="44">
        <v>4.5999999999999996</v>
      </c>
      <c r="L84" s="44">
        <v>1.1000000000000001</v>
      </c>
      <c r="M84" s="44" t="s">
        <v>100</v>
      </c>
      <c r="N84" s="44">
        <v>0.4</v>
      </c>
      <c r="O84" s="44">
        <v>72.099999999999994</v>
      </c>
      <c r="P84" s="45">
        <v>1.1000000000000001</v>
      </c>
    </row>
    <row r="85" spans="2:16" ht="15" customHeight="1" x14ac:dyDescent="0.15">
      <c r="B85" s="83"/>
      <c r="C85" s="66" t="s">
        <v>22</v>
      </c>
      <c r="D85" s="74">
        <v>295</v>
      </c>
      <c r="E85" s="54">
        <v>27.1</v>
      </c>
      <c r="F85" s="44">
        <v>3.7</v>
      </c>
      <c r="G85" s="44">
        <v>2.4</v>
      </c>
      <c r="H85" s="44">
        <v>1</v>
      </c>
      <c r="I85" s="44">
        <v>1.4</v>
      </c>
      <c r="J85" s="44" t="s">
        <v>100</v>
      </c>
      <c r="K85" s="44">
        <v>4.4000000000000004</v>
      </c>
      <c r="L85" s="44">
        <v>1</v>
      </c>
      <c r="M85" s="44" t="s">
        <v>100</v>
      </c>
      <c r="N85" s="44" t="s">
        <v>100</v>
      </c>
      <c r="O85" s="44">
        <v>62.7</v>
      </c>
      <c r="P85" s="45">
        <v>2.4</v>
      </c>
    </row>
    <row r="86" spans="2:16" ht="15" customHeight="1" x14ac:dyDescent="0.15">
      <c r="B86" s="84"/>
      <c r="C86" s="69" t="s">
        <v>23</v>
      </c>
      <c r="D86" s="77">
        <v>798</v>
      </c>
      <c r="E86" s="56">
        <v>44.1</v>
      </c>
      <c r="F86" s="48">
        <v>2.6</v>
      </c>
      <c r="G86" s="48">
        <v>0.9</v>
      </c>
      <c r="H86" s="48">
        <v>7.4</v>
      </c>
      <c r="I86" s="48">
        <v>1.1000000000000001</v>
      </c>
      <c r="J86" s="48">
        <v>0.8</v>
      </c>
      <c r="K86" s="48">
        <v>4.9000000000000004</v>
      </c>
      <c r="L86" s="48">
        <v>1.9</v>
      </c>
      <c r="M86" s="48">
        <v>0.5</v>
      </c>
      <c r="N86" s="48">
        <v>2.4</v>
      </c>
      <c r="O86" s="48">
        <v>44.5</v>
      </c>
      <c r="P86" s="49">
        <v>2.6</v>
      </c>
    </row>
  </sheetData>
  <mergeCells count="24">
    <mergeCell ref="M5:M6"/>
    <mergeCell ref="N5:N6"/>
    <mergeCell ref="O5:O6"/>
    <mergeCell ref="P5:P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11EB-BE41-4E09-AA31-E9EF1C0932A4}">
  <sheetPr codeName="Sheet52"/>
  <dimension ref="A1:P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6" ht="18" customHeight="1" x14ac:dyDescent="0.15">
      <c r="A1" s="39" t="str">
        <f>HYPERLINK("#目次!A"&amp;ROW(目次!$A$1),"[目次先頭へ戻る]")</f>
        <v>[目次先頭へ戻る]</v>
      </c>
    </row>
    <row r="2" spans="1:16" ht="18" customHeight="1" x14ac:dyDescent="0.15">
      <c r="A2" s="38" t="str">
        <f>HYPERLINK("#目次!C"&amp;ROW(目次!$C$72),"[問20_②]")</f>
        <v>[問20_②]</v>
      </c>
    </row>
    <row r="3" spans="1:16" ht="13.5" customHeight="1" x14ac:dyDescent="0.15">
      <c r="B3" s="40" t="s">
        <v>0</v>
      </c>
    </row>
    <row r="4" spans="1:16" ht="13.5" customHeight="1" x14ac:dyDescent="0.15">
      <c r="B4" s="40" t="s">
        <v>327</v>
      </c>
    </row>
    <row r="5" spans="1:16" ht="20.25" customHeight="1" x14ac:dyDescent="0.15">
      <c r="B5" s="91"/>
      <c r="C5" s="92"/>
      <c r="D5" s="105" t="s">
        <v>601</v>
      </c>
      <c r="E5" s="107" t="s">
        <v>317</v>
      </c>
      <c r="F5" s="87" t="s">
        <v>318</v>
      </c>
      <c r="G5" s="87" t="s">
        <v>319</v>
      </c>
      <c r="H5" s="87" t="s">
        <v>608</v>
      </c>
      <c r="I5" s="87" t="s">
        <v>321</v>
      </c>
      <c r="J5" s="87" t="s">
        <v>322</v>
      </c>
      <c r="K5" s="87" t="s">
        <v>323</v>
      </c>
      <c r="L5" s="87" t="s">
        <v>324</v>
      </c>
      <c r="M5" s="87" t="s">
        <v>325</v>
      </c>
      <c r="N5" s="87" t="s">
        <v>57</v>
      </c>
      <c r="O5" s="87" t="s">
        <v>326</v>
      </c>
      <c r="P5" s="89" t="s">
        <v>570</v>
      </c>
    </row>
    <row r="6" spans="1:16" ht="81.75" customHeight="1" x14ac:dyDescent="0.15">
      <c r="B6" s="93"/>
      <c r="C6" s="94"/>
      <c r="D6" s="106"/>
      <c r="E6" s="108"/>
      <c r="F6" s="88" t="s">
        <v>318</v>
      </c>
      <c r="G6" s="88" t="s">
        <v>319</v>
      </c>
      <c r="H6" s="88" t="s">
        <v>320</v>
      </c>
      <c r="I6" s="88" t="s">
        <v>321</v>
      </c>
      <c r="J6" s="88" t="s">
        <v>322</v>
      </c>
      <c r="K6" s="88" t="s">
        <v>323</v>
      </c>
      <c r="L6" s="88" t="s">
        <v>324</v>
      </c>
      <c r="M6" s="88" t="s">
        <v>325</v>
      </c>
      <c r="N6" s="88" t="s">
        <v>57</v>
      </c>
      <c r="O6" s="88" t="s">
        <v>326</v>
      </c>
      <c r="P6" s="90" t="s">
        <v>27</v>
      </c>
    </row>
    <row r="7" spans="1:16" ht="15" customHeight="1" x14ac:dyDescent="0.15">
      <c r="B7" s="95" t="s">
        <v>17</v>
      </c>
      <c r="C7" s="96"/>
      <c r="D7" s="72">
        <v>1746</v>
      </c>
      <c r="E7" s="60">
        <v>10.7</v>
      </c>
      <c r="F7" s="61">
        <v>1.7</v>
      </c>
      <c r="G7" s="61">
        <v>3.4</v>
      </c>
      <c r="H7" s="61">
        <v>6.1</v>
      </c>
      <c r="I7" s="61">
        <v>2.1</v>
      </c>
      <c r="J7" s="61">
        <v>3.2</v>
      </c>
      <c r="K7" s="61">
        <v>7.2</v>
      </c>
      <c r="L7" s="61">
        <v>6.3</v>
      </c>
      <c r="M7" s="61">
        <v>0.9</v>
      </c>
      <c r="N7" s="61">
        <v>0.9</v>
      </c>
      <c r="O7" s="61">
        <v>63.6</v>
      </c>
      <c r="P7" s="62">
        <v>6</v>
      </c>
    </row>
    <row r="8" spans="1:16" ht="15" customHeight="1" x14ac:dyDescent="0.15">
      <c r="B8" s="85" t="s">
        <v>1</v>
      </c>
      <c r="C8" s="65" t="s">
        <v>28</v>
      </c>
      <c r="D8" s="73">
        <v>13</v>
      </c>
      <c r="E8" s="57" t="s">
        <v>100</v>
      </c>
      <c r="F8" s="58" t="s">
        <v>100</v>
      </c>
      <c r="G8" s="58" t="s">
        <v>100</v>
      </c>
      <c r="H8" s="58" t="s">
        <v>100</v>
      </c>
      <c r="I8" s="58" t="s">
        <v>100</v>
      </c>
      <c r="J8" s="58" t="s">
        <v>100</v>
      </c>
      <c r="K8" s="58">
        <v>15.4</v>
      </c>
      <c r="L8" s="58" t="s">
        <v>100</v>
      </c>
      <c r="M8" s="58">
        <v>7.7</v>
      </c>
      <c r="N8" s="58" t="s">
        <v>100</v>
      </c>
      <c r="O8" s="58">
        <v>76.900000000000006</v>
      </c>
      <c r="P8" s="59" t="s">
        <v>100</v>
      </c>
    </row>
    <row r="9" spans="1:16" ht="15" customHeight="1" x14ac:dyDescent="0.15">
      <c r="B9" s="83"/>
      <c r="C9" s="66" t="s">
        <v>29</v>
      </c>
      <c r="D9" s="74">
        <v>61</v>
      </c>
      <c r="E9" s="54">
        <v>4.9000000000000004</v>
      </c>
      <c r="F9" s="44" t="s">
        <v>100</v>
      </c>
      <c r="G9" s="44">
        <v>3.3</v>
      </c>
      <c r="H9" s="44" t="s">
        <v>100</v>
      </c>
      <c r="I9" s="44">
        <v>3.3</v>
      </c>
      <c r="J9" s="44">
        <v>3.3</v>
      </c>
      <c r="K9" s="44">
        <v>16.399999999999999</v>
      </c>
      <c r="L9" s="44">
        <v>4.9000000000000004</v>
      </c>
      <c r="M9" s="44" t="s">
        <v>100</v>
      </c>
      <c r="N9" s="44" t="s">
        <v>100</v>
      </c>
      <c r="O9" s="44">
        <v>68.900000000000006</v>
      </c>
      <c r="P9" s="45">
        <v>3.3</v>
      </c>
    </row>
    <row r="10" spans="1:16" ht="15" customHeight="1" x14ac:dyDescent="0.15">
      <c r="B10" s="83"/>
      <c r="C10" s="66" t="s">
        <v>30</v>
      </c>
      <c r="D10" s="74">
        <v>77</v>
      </c>
      <c r="E10" s="54">
        <v>9.1</v>
      </c>
      <c r="F10" s="44">
        <v>3.9</v>
      </c>
      <c r="G10" s="44">
        <v>7.8</v>
      </c>
      <c r="H10" s="44" t="s">
        <v>100</v>
      </c>
      <c r="I10" s="44">
        <v>1.3</v>
      </c>
      <c r="J10" s="44">
        <v>6.5</v>
      </c>
      <c r="K10" s="44">
        <v>15.6</v>
      </c>
      <c r="L10" s="44">
        <v>3.9</v>
      </c>
      <c r="M10" s="44">
        <v>1.3</v>
      </c>
      <c r="N10" s="44">
        <v>1.3</v>
      </c>
      <c r="O10" s="44">
        <v>61</v>
      </c>
      <c r="P10" s="45">
        <v>2.6</v>
      </c>
    </row>
    <row r="11" spans="1:16" ht="15" customHeight="1" x14ac:dyDescent="0.15">
      <c r="B11" s="83"/>
      <c r="C11" s="66" t="s">
        <v>31</v>
      </c>
      <c r="D11" s="74">
        <v>105</v>
      </c>
      <c r="E11" s="54">
        <v>7.6</v>
      </c>
      <c r="F11" s="44">
        <v>2.9</v>
      </c>
      <c r="G11" s="44">
        <v>1.9</v>
      </c>
      <c r="H11" s="44" t="s">
        <v>100</v>
      </c>
      <c r="I11" s="44">
        <v>2.9</v>
      </c>
      <c r="J11" s="44">
        <v>3.8</v>
      </c>
      <c r="K11" s="44">
        <v>10.5</v>
      </c>
      <c r="L11" s="44" t="s">
        <v>100</v>
      </c>
      <c r="M11" s="44" t="s">
        <v>100</v>
      </c>
      <c r="N11" s="44" t="s">
        <v>100</v>
      </c>
      <c r="O11" s="44">
        <v>77.099999999999994</v>
      </c>
      <c r="P11" s="45">
        <v>1.9</v>
      </c>
    </row>
    <row r="12" spans="1:16" ht="15" customHeight="1" x14ac:dyDescent="0.15">
      <c r="B12" s="83"/>
      <c r="C12" s="66" t="s">
        <v>32</v>
      </c>
      <c r="D12" s="74">
        <v>136</v>
      </c>
      <c r="E12" s="54">
        <v>10.3</v>
      </c>
      <c r="F12" s="44">
        <v>0.7</v>
      </c>
      <c r="G12" s="44">
        <v>1.5</v>
      </c>
      <c r="H12" s="44">
        <v>1.5</v>
      </c>
      <c r="I12" s="44">
        <v>2.2000000000000002</v>
      </c>
      <c r="J12" s="44">
        <v>2.9</v>
      </c>
      <c r="K12" s="44">
        <v>9.6</v>
      </c>
      <c r="L12" s="44">
        <v>6.6</v>
      </c>
      <c r="M12" s="44" t="s">
        <v>100</v>
      </c>
      <c r="N12" s="44">
        <v>2.2000000000000002</v>
      </c>
      <c r="O12" s="44">
        <v>70.599999999999994</v>
      </c>
      <c r="P12" s="45">
        <v>2.9</v>
      </c>
    </row>
    <row r="13" spans="1:16" ht="15" customHeight="1" x14ac:dyDescent="0.15">
      <c r="B13" s="83"/>
      <c r="C13" s="66" t="s">
        <v>33</v>
      </c>
      <c r="D13" s="74">
        <v>71</v>
      </c>
      <c r="E13" s="54">
        <v>11.3</v>
      </c>
      <c r="F13" s="44" t="s">
        <v>100</v>
      </c>
      <c r="G13" s="44">
        <v>1.4</v>
      </c>
      <c r="H13" s="44">
        <v>5.6</v>
      </c>
      <c r="I13" s="44">
        <v>7</v>
      </c>
      <c r="J13" s="44">
        <v>2.8</v>
      </c>
      <c r="K13" s="44">
        <v>7</v>
      </c>
      <c r="L13" s="44">
        <v>8.5</v>
      </c>
      <c r="M13" s="44">
        <v>1.4</v>
      </c>
      <c r="N13" s="44" t="s">
        <v>100</v>
      </c>
      <c r="O13" s="44">
        <v>67.599999999999994</v>
      </c>
      <c r="P13" s="45" t="s">
        <v>100</v>
      </c>
    </row>
    <row r="14" spans="1:16" ht="15" customHeight="1" x14ac:dyDescent="0.15">
      <c r="B14" s="83"/>
      <c r="C14" s="66" t="s">
        <v>34</v>
      </c>
      <c r="D14" s="74">
        <v>62</v>
      </c>
      <c r="E14" s="54">
        <v>12.9</v>
      </c>
      <c r="F14" s="44" t="s">
        <v>100</v>
      </c>
      <c r="G14" s="44" t="s">
        <v>100</v>
      </c>
      <c r="H14" s="44">
        <v>8.1</v>
      </c>
      <c r="I14" s="44">
        <v>6.5</v>
      </c>
      <c r="J14" s="44">
        <v>8.1</v>
      </c>
      <c r="K14" s="44">
        <v>4.8</v>
      </c>
      <c r="L14" s="44">
        <v>8.1</v>
      </c>
      <c r="M14" s="44">
        <v>1.6</v>
      </c>
      <c r="N14" s="44">
        <v>1.6</v>
      </c>
      <c r="O14" s="44">
        <v>66.099999999999994</v>
      </c>
      <c r="P14" s="45">
        <v>3.2</v>
      </c>
    </row>
    <row r="15" spans="1:16" ht="15" customHeight="1" x14ac:dyDescent="0.15">
      <c r="B15" s="83"/>
      <c r="C15" s="66" t="s">
        <v>35</v>
      </c>
      <c r="D15" s="74">
        <v>62</v>
      </c>
      <c r="E15" s="54">
        <v>4.8</v>
      </c>
      <c r="F15" s="44" t="s">
        <v>100</v>
      </c>
      <c r="G15" s="44">
        <v>1.6</v>
      </c>
      <c r="H15" s="44">
        <v>6.5</v>
      </c>
      <c r="I15" s="44" t="s">
        <v>100</v>
      </c>
      <c r="J15" s="44">
        <v>3.2</v>
      </c>
      <c r="K15" s="44">
        <v>6.5</v>
      </c>
      <c r="L15" s="44">
        <v>6.5</v>
      </c>
      <c r="M15" s="44" t="s">
        <v>100</v>
      </c>
      <c r="N15" s="44" t="s">
        <v>100</v>
      </c>
      <c r="O15" s="44">
        <v>71</v>
      </c>
      <c r="P15" s="45">
        <v>8.1</v>
      </c>
    </row>
    <row r="16" spans="1:16" ht="15" customHeight="1" x14ac:dyDescent="0.15">
      <c r="B16" s="83"/>
      <c r="C16" s="66" t="s">
        <v>36</v>
      </c>
      <c r="D16" s="74">
        <v>118</v>
      </c>
      <c r="E16" s="54">
        <v>17.8</v>
      </c>
      <c r="F16" s="44">
        <v>0.8</v>
      </c>
      <c r="G16" s="44" t="s">
        <v>100</v>
      </c>
      <c r="H16" s="44">
        <v>15.3</v>
      </c>
      <c r="I16" s="44">
        <v>1.7</v>
      </c>
      <c r="J16" s="44">
        <v>1.7</v>
      </c>
      <c r="K16" s="44">
        <v>6.8</v>
      </c>
      <c r="L16" s="44">
        <v>7.6</v>
      </c>
      <c r="M16" s="44" t="s">
        <v>100</v>
      </c>
      <c r="N16" s="44" t="s">
        <v>100</v>
      </c>
      <c r="O16" s="44">
        <v>50</v>
      </c>
      <c r="P16" s="45">
        <v>16.899999999999999</v>
      </c>
    </row>
    <row r="17" spans="2:16" ht="15" customHeight="1" x14ac:dyDescent="0.15">
      <c r="B17" s="83"/>
      <c r="C17" s="66" t="s">
        <v>37</v>
      </c>
      <c r="D17" s="74">
        <v>13</v>
      </c>
      <c r="E17" s="54">
        <v>7.7</v>
      </c>
      <c r="F17" s="44">
        <v>7.7</v>
      </c>
      <c r="G17" s="44" t="s">
        <v>100</v>
      </c>
      <c r="H17" s="44" t="s">
        <v>100</v>
      </c>
      <c r="I17" s="44" t="s">
        <v>100</v>
      </c>
      <c r="J17" s="44" t="s">
        <v>100</v>
      </c>
      <c r="K17" s="44">
        <v>15.4</v>
      </c>
      <c r="L17" s="44">
        <v>23.1</v>
      </c>
      <c r="M17" s="44" t="s">
        <v>100</v>
      </c>
      <c r="N17" s="44" t="s">
        <v>100</v>
      </c>
      <c r="O17" s="44">
        <v>61.5</v>
      </c>
      <c r="P17" s="45" t="s">
        <v>100</v>
      </c>
    </row>
    <row r="18" spans="2:16" ht="15" customHeight="1" x14ac:dyDescent="0.15">
      <c r="B18" s="83"/>
      <c r="C18" s="66" t="s">
        <v>38</v>
      </c>
      <c r="D18" s="74">
        <v>90</v>
      </c>
      <c r="E18" s="54">
        <v>2.2000000000000002</v>
      </c>
      <c r="F18" s="44">
        <v>1.1000000000000001</v>
      </c>
      <c r="G18" s="44">
        <v>5.6</v>
      </c>
      <c r="H18" s="44" t="s">
        <v>100</v>
      </c>
      <c r="I18" s="44">
        <v>2.2000000000000002</v>
      </c>
      <c r="J18" s="44">
        <v>1.1000000000000001</v>
      </c>
      <c r="K18" s="44">
        <v>4.4000000000000004</v>
      </c>
      <c r="L18" s="44">
        <v>4.4000000000000004</v>
      </c>
      <c r="M18" s="44" t="s">
        <v>100</v>
      </c>
      <c r="N18" s="44" t="s">
        <v>100</v>
      </c>
      <c r="O18" s="44">
        <v>83.3</v>
      </c>
      <c r="P18" s="45" t="s">
        <v>100</v>
      </c>
    </row>
    <row r="19" spans="2:16" ht="15" customHeight="1" x14ac:dyDescent="0.15">
      <c r="B19" s="83"/>
      <c r="C19" s="66" t="s">
        <v>39</v>
      </c>
      <c r="D19" s="74">
        <v>119</v>
      </c>
      <c r="E19" s="54">
        <v>8.4</v>
      </c>
      <c r="F19" s="44">
        <v>9.1999999999999993</v>
      </c>
      <c r="G19" s="44">
        <v>23.5</v>
      </c>
      <c r="H19" s="44" t="s">
        <v>100</v>
      </c>
      <c r="I19" s="44">
        <v>3.4</v>
      </c>
      <c r="J19" s="44">
        <v>5</v>
      </c>
      <c r="K19" s="44">
        <v>9.1999999999999993</v>
      </c>
      <c r="L19" s="44">
        <v>5</v>
      </c>
      <c r="M19" s="44" t="s">
        <v>100</v>
      </c>
      <c r="N19" s="44">
        <v>0.8</v>
      </c>
      <c r="O19" s="44">
        <v>58</v>
      </c>
      <c r="P19" s="45">
        <v>2.5</v>
      </c>
    </row>
    <row r="20" spans="2:16" ht="15" customHeight="1" x14ac:dyDescent="0.15">
      <c r="B20" s="83"/>
      <c r="C20" s="66" t="s">
        <v>40</v>
      </c>
      <c r="D20" s="74">
        <v>165</v>
      </c>
      <c r="E20" s="54">
        <v>13.9</v>
      </c>
      <c r="F20" s="44">
        <v>5.5</v>
      </c>
      <c r="G20" s="44">
        <v>6.7</v>
      </c>
      <c r="H20" s="44">
        <v>0.6</v>
      </c>
      <c r="I20" s="44">
        <v>0.6</v>
      </c>
      <c r="J20" s="44">
        <v>1.8</v>
      </c>
      <c r="K20" s="44">
        <v>7.3</v>
      </c>
      <c r="L20" s="44">
        <v>8.5</v>
      </c>
      <c r="M20" s="44">
        <v>0.6</v>
      </c>
      <c r="N20" s="44">
        <v>0.6</v>
      </c>
      <c r="O20" s="44">
        <v>65.5</v>
      </c>
      <c r="P20" s="45">
        <v>3.6</v>
      </c>
    </row>
    <row r="21" spans="2:16" ht="15" customHeight="1" x14ac:dyDescent="0.15">
      <c r="B21" s="83"/>
      <c r="C21" s="66" t="s">
        <v>41</v>
      </c>
      <c r="D21" s="74">
        <v>216</v>
      </c>
      <c r="E21" s="54">
        <v>10.199999999999999</v>
      </c>
      <c r="F21" s="44" t="s">
        <v>100</v>
      </c>
      <c r="G21" s="44">
        <v>0.5</v>
      </c>
      <c r="H21" s="44">
        <v>3.7</v>
      </c>
      <c r="I21" s="44">
        <v>0.5</v>
      </c>
      <c r="J21" s="44">
        <v>4.2</v>
      </c>
      <c r="K21" s="44">
        <v>6</v>
      </c>
      <c r="L21" s="44">
        <v>8.3000000000000007</v>
      </c>
      <c r="M21" s="44">
        <v>1.9</v>
      </c>
      <c r="N21" s="44">
        <v>0.9</v>
      </c>
      <c r="O21" s="44">
        <v>68.099999999999994</v>
      </c>
      <c r="P21" s="45">
        <v>2.2999999999999998</v>
      </c>
    </row>
    <row r="22" spans="2:16" ht="15" customHeight="1" x14ac:dyDescent="0.15">
      <c r="B22" s="83"/>
      <c r="C22" s="66" t="s">
        <v>42</v>
      </c>
      <c r="D22" s="74">
        <v>76</v>
      </c>
      <c r="E22" s="54">
        <v>11.8</v>
      </c>
      <c r="F22" s="44" t="s">
        <v>100</v>
      </c>
      <c r="G22" s="44" t="s">
        <v>100</v>
      </c>
      <c r="H22" s="44">
        <v>13.2</v>
      </c>
      <c r="I22" s="44">
        <v>1.3</v>
      </c>
      <c r="J22" s="44" t="s">
        <v>100</v>
      </c>
      <c r="K22" s="44" t="s">
        <v>100</v>
      </c>
      <c r="L22" s="44">
        <v>7.9</v>
      </c>
      <c r="M22" s="44">
        <v>2.6</v>
      </c>
      <c r="N22" s="44">
        <v>2.6</v>
      </c>
      <c r="O22" s="44">
        <v>61.8</v>
      </c>
      <c r="P22" s="45">
        <v>2.6</v>
      </c>
    </row>
    <row r="23" spans="2:16" ht="15" customHeight="1" x14ac:dyDescent="0.15">
      <c r="B23" s="83"/>
      <c r="C23" s="66" t="s">
        <v>43</v>
      </c>
      <c r="D23" s="74">
        <v>60</v>
      </c>
      <c r="E23" s="54">
        <v>11.7</v>
      </c>
      <c r="F23" s="44" t="s">
        <v>100</v>
      </c>
      <c r="G23" s="44" t="s">
        <v>100</v>
      </c>
      <c r="H23" s="44">
        <v>13.3</v>
      </c>
      <c r="I23" s="44">
        <v>3.3</v>
      </c>
      <c r="J23" s="44">
        <v>10</v>
      </c>
      <c r="K23" s="44">
        <v>6.7</v>
      </c>
      <c r="L23" s="44">
        <v>6.7</v>
      </c>
      <c r="M23" s="44">
        <v>1.7</v>
      </c>
      <c r="N23" s="44">
        <v>3.3</v>
      </c>
      <c r="O23" s="44">
        <v>56.7</v>
      </c>
      <c r="P23" s="45">
        <v>1.7</v>
      </c>
    </row>
    <row r="24" spans="2:16" ht="15" customHeight="1" x14ac:dyDescent="0.15">
      <c r="B24" s="83"/>
      <c r="C24" s="66" t="s">
        <v>44</v>
      </c>
      <c r="D24" s="74">
        <v>75</v>
      </c>
      <c r="E24" s="54">
        <v>12</v>
      </c>
      <c r="F24" s="44" t="s">
        <v>100</v>
      </c>
      <c r="G24" s="44" t="s">
        <v>100</v>
      </c>
      <c r="H24" s="44">
        <v>21.3</v>
      </c>
      <c r="I24" s="44">
        <v>1.3</v>
      </c>
      <c r="J24" s="44">
        <v>1.3</v>
      </c>
      <c r="K24" s="44">
        <v>4</v>
      </c>
      <c r="L24" s="44">
        <v>10.7</v>
      </c>
      <c r="M24" s="44" t="s">
        <v>100</v>
      </c>
      <c r="N24" s="44" t="s">
        <v>100</v>
      </c>
      <c r="O24" s="44">
        <v>48</v>
      </c>
      <c r="P24" s="45">
        <v>13.3</v>
      </c>
    </row>
    <row r="25" spans="2:16" ht="15" customHeight="1" x14ac:dyDescent="0.15">
      <c r="B25" s="83"/>
      <c r="C25" s="66" t="s">
        <v>45</v>
      </c>
      <c r="D25" s="74">
        <v>191</v>
      </c>
      <c r="E25" s="54">
        <v>15.2</v>
      </c>
      <c r="F25" s="44" t="s">
        <v>100</v>
      </c>
      <c r="G25" s="44" t="s">
        <v>100</v>
      </c>
      <c r="H25" s="44">
        <v>14.1</v>
      </c>
      <c r="I25" s="44">
        <v>1</v>
      </c>
      <c r="J25" s="44">
        <v>2.1</v>
      </c>
      <c r="K25" s="44">
        <v>2.6</v>
      </c>
      <c r="L25" s="44">
        <v>2.6</v>
      </c>
      <c r="M25" s="44">
        <v>0.5</v>
      </c>
      <c r="N25" s="44">
        <v>1</v>
      </c>
      <c r="O25" s="44">
        <v>53.4</v>
      </c>
      <c r="P25" s="45">
        <v>16.2</v>
      </c>
    </row>
    <row r="26" spans="2:16"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5" t="s">
        <v>100</v>
      </c>
    </row>
    <row r="27" spans="2:16" ht="15" customHeight="1" x14ac:dyDescent="0.15">
      <c r="B27" s="83"/>
      <c r="C27" s="66" t="s">
        <v>47</v>
      </c>
      <c r="D27" s="74">
        <v>1</v>
      </c>
      <c r="E27" s="54" t="s">
        <v>100</v>
      </c>
      <c r="F27" s="44" t="s">
        <v>100</v>
      </c>
      <c r="G27" s="44" t="s">
        <v>100</v>
      </c>
      <c r="H27" s="44" t="s">
        <v>100</v>
      </c>
      <c r="I27" s="44" t="s">
        <v>100</v>
      </c>
      <c r="J27" s="44" t="s">
        <v>100</v>
      </c>
      <c r="K27" s="44" t="s">
        <v>100</v>
      </c>
      <c r="L27" s="44" t="s">
        <v>100</v>
      </c>
      <c r="M27" s="44" t="s">
        <v>100</v>
      </c>
      <c r="N27" s="44" t="s">
        <v>100</v>
      </c>
      <c r="O27" s="44">
        <v>100</v>
      </c>
      <c r="P27" s="45" t="s">
        <v>100</v>
      </c>
    </row>
    <row r="28" spans="2:16" ht="15" customHeight="1" x14ac:dyDescent="0.15">
      <c r="B28" s="83"/>
      <c r="C28" s="66" t="s">
        <v>48</v>
      </c>
      <c r="D28" s="74">
        <v>2</v>
      </c>
      <c r="E28" s="54">
        <v>50</v>
      </c>
      <c r="F28" s="44" t="s">
        <v>100</v>
      </c>
      <c r="G28" s="44">
        <v>50</v>
      </c>
      <c r="H28" s="44" t="s">
        <v>100</v>
      </c>
      <c r="I28" s="44" t="s">
        <v>100</v>
      </c>
      <c r="J28" s="44" t="s">
        <v>100</v>
      </c>
      <c r="K28" s="44">
        <v>50</v>
      </c>
      <c r="L28" s="44" t="s">
        <v>100</v>
      </c>
      <c r="M28" s="44" t="s">
        <v>100</v>
      </c>
      <c r="N28" s="44" t="s">
        <v>100</v>
      </c>
      <c r="O28" s="44" t="s">
        <v>100</v>
      </c>
      <c r="P28" s="45" t="s">
        <v>100</v>
      </c>
    </row>
    <row r="29" spans="2:16" ht="15" customHeight="1" x14ac:dyDescent="0.15">
      <c r="B29" s="83"/>
      <c r="C29" s="66" t="s">
        <v>49</v>
      </c>
      <c r="D29" s="74">
        <v>1</v>
      </c>
      <c r="E29" s="54" t="s">
        <v>100</v>
      </c>
      <c r="F29" s="44" t="s">
        <v>100</v>
      </c>
      <c r="G29" s="44" t="s">
        <v>100</v>
      </c>
      <c r="H29" s="44" t="s">
        <v>100</v>
      </c>
      <c r="I29" s="44" t="s">
        <v>100</v>
      </c>
      <c r="J29" s="44" t="s">
        <v>100</v>
      </c>
      <c r="K29" s="44">
        <v>100</v>
      </c>
      <c r="L29" s="44">
        <v>100</v>
      </c>
      <c r="M29" s="44" t="s">
        <v>100</v>
      </c>
      <c r="N29" s="44" t="s">
        <v>100</v>
      </c>
      <c r="O29" s="44" t="s">
        <v>100</v>
      </c>
      <c r="P29" s="45" t="s">
        <v>100</v>
      </c>
    </row>
    <row r="30" spans="2:16" ht="15" customHeight="1" x14ac:dyDescent="0.15">
      <c r="B30" s="83"/>
      <c r="C30" s="66" t="s">
        <v>50</v>
      </c>
      <c r="D30" s="74">
        <v>1</v>
      </c>
      <c r="E30" s="54" t="s">
        <v>100</v>
      </c>
      <c r="F30" s="44" t="s">
        <v>100</v>
      </c>
      <c r="G30" s="44" t="s">
        <v>100</v>
      </c>
      <c r="H30" s="44" t="s">
        <v>100</v>
      </c>
      <c r="I30" s="44" t="s">
        <v>100</v>
      </c>
      <c r="J30" s="44" t="s">
        <v>100</v>
      </c>
      <c r="K30" s="44" t="s">
        <v>100</v>
      </c>
      <c r="L30" s="44" t="s">
        <v>100</v>
      </c>
      <c r="M30" s="44" t="s">
        <v>100</v>
      </c>
      <c r="N30" s="44" t="s">
        <v>100</v>
      </c>
      <c r="O30" s="44">
        <v>100</v>
      </c>
      <c r="P30" s="45" t="s">
        <v>100</v>
      </c>
    </row>
    <row r="31" spans="2:16" ht="15" customHeight="1" x14ac:dyDescent="0.15">
      <c r="B31" s="83"/>
      <c r="C31" s="66" t="s">
        <v>51</v>
      </c>
      <c r="D31" s="74">
        <v>1</v>
      </c>
      <c r="E31" s="54" t="s">
        <v>100</v>
      </c>
      <c r="F31" s="44" t="s">
        <v>100</v>
      </c>
      <c r="G31" s="44" t="s">
        <v>100</v>
      </c>
      <c r="H31" s="44" t="s">
        <v>100</v>
      </c>
      <c r="I31" s="44" t="s">
        <v>100</v>
      </c>
      <c r="J31" s="44" t="s">
        <v>100</v>
      </c>
      <c r="K31" s="44" t="s">
        <v>100</v>
      </c>
      <c r="L31" s="44" t="s">
        <v>100</v>
      </c>
      <c r="M31" s="44" t="s">
        <v>100</v>
      </c>
      <c r="N31" s="44" t="s">
        <v>100</v>
      </c>
      <c r="O31" s="44">
        <v>100</v>
      </c>
      <c r="P31" s="45" t="s">
        <v>100</v>
      </c>
    </row>
    <row r="32" spans="2:16"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5" t="s">
        <v>100</v>
      </c>
    </row>
    <row r="33" spans="2:16"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5" t="s">
        <v>100</v>
      </c>
    </row>
    <row r="34" spans="2:16"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7" t="s">
        <v>100</v>
      </c>
    </row>
    <row r="35" spans="2:16" ht="15" customHeight="1" x14ac:dyDescent="0.15">
      <c r="B35" s="82" t="s">
        <v>2</v>
      </c>
      <c r="C35" s="68" t="s">
        <v>55</v>
      </c>
      <c r="D35" s="76">
        <v>705</v>
      </c>
      <c r="E35" s="53">
        <v>10.199999999999999</v>
      </c>
      <c r="F35" s="42">
        <v>1.1000000000000001</v>
      </c>
      <c r="G35" s="42">
        <v>2</v>
      </c>
      <c r="H35" s="42">
        <v>4.7</v>
      </c>
      <c r="I35" s="42">
        <v>2.8</v>
      </c>
      <c r="J35" s="42">
        <v>3.7</v>
      </c>
      <c r="K35" s="42">
        <v>9.6</v>
      </c>
      <c r="L35" s="42">
        <v>5.5</v>
      </c>
      <c r="M35" s="42">
        <v>0.6</v>
      </c>
      <c r="N35" s="42">
        <v>0.7</v>
      </c>
      <c r="O35" s="42">
        <v>66.400000000000006</v>
      </c>
      <c r="P35" s="43">
        <v>5.2</v>
      </c>
    </row>
    <row r="36" spans="2:16" ht="15" customHeight="1" x14ac:dyDescent="0.15">
      <c r="B36" s="83"/>
      <c r="C36" s="66" t="s">
        <v>56</v>
      </c>
      <c r="D36" s="74">
        <v>1005</v>
      </c>
      <c r="E36" s="54">
        <v>11.1</v>
      </c>
      <c r="F36" s="44">
        <v>2.2000000000000002</v>
      </c>
      <c r="G36" s="44">
        <v>4.5</v>
      </c>
      <c r="H36" s="44">
        <v>7</v>
      </c>
      <c r="I36" s="44">
        <v>1.4</v>
      </c>
      <c r="J36" s="44">
        <v>3</v>
      </c>
      <c r="K36" s="44">
        <v>5.4</v>
      </c>
      <c r="L36" s="44">
        <v>6.8</v>
      </c>
      <c r="M36" s="44">
        <v>0.9</v>
      </c>
      <c r="N36" s="44">
        <v>1</v>
      </c>
      <c r="O36" s="44">
        <v>62.3</v>
      </c>
      <c r="P36" s="45">
        <v>5.8</v>
      </c>
    </row>
    <row r="37" spans="2:16" ht="15" customHeight="1" x14ac:dyDescent="0.15">
      <c r="B37" s="86"/>
      <c r="C37" s="67" t="s">
        <v>57</v>
      </c>
      <c r="D37" s="75">
        <v>7</v>
      </c>
      <c r="E37" s="55">
        <v>14.3</v>
      </c>
      <c r="F37" s="46" t="s">
        <v>100</v>
      </c>
      <c r="G37" s="46">
        <v>14.3</v>
      </c>
      <c r="H37" s="46" t="s">
        <v>100</v>
      </c>
      <c r="I37" s="46" t="s">
        <v>100</v>
      </c>
      <c r="J37" s="46" t="s">
        <v>100</v>
      </c>
      <c r="K37" s="46">
        <v>28.6</v>
      </c>
      <c r="L37" s="46">
        <v>14.3</v>
      </c>
      <c r="M37" s="46" t="s">
        <v>100</v>
      </c>
      <c r="N37" s="46" t="s">
        <v>100</v>
      </c>
      <c r="O37" s="46">
        <v>57.1</v>
      </c>
      <c r="P37" s="47" t="s">
        <v>100</v>
      </c>
    </row>
    <row r="38" spans="2:16" ht="15" customHeight="1" x14ac:dyDescent="0.15">
      <c r="B38" s="82" t="s">
        <v>3</v>
      </c>
      <c r="C38" s="68" t="s">
        <v>58</v>
      </c>
      <c r="D38" s="76">
        <v>26</v>
      </c>
      <c r="E38" s="53">
        <v>3.8</v>
      </c>
      <c r="F38" s="42">
        <v>3.8</v>
      </c>
      <c r="G38" s="42" t="s">
        <v>100</v>
      </c>
      <c r="H38" s="42" t="s">
        <v>100</v>
      </c>
      <c r="I38" s="42" t="s">
        <v>100</v>
      </c>
      <c r="J38" s="42" t="s">
        <v>100</v>
      </c>
      <c r="K38" s="42">
        <v>15.4</v>
      </c>
      <c r="L38" s="42">
        <v>11.5</v>
      </c>
      <c r="M38" s="42">
        <v>3.8</v>
      </c>
      <c r="N38" s="42" t="s">
        <v>100</v>
      </c>
      <c r="O38" s="42">
        <v>69.2</v>
      </c>
      <c r="P38" s="43" t="s">
        <v>100</v>
      </c>
    </row>
    <row r="39" spans="2:16" ht="15" customHeight="1" x14ac:dyDescent="0.15">
      <c r="B39" s="83"/>
      <c r="C39" s="66" t="s">
        <v>59</v>
      </c>
      <c r="D39" s="74">
        <v>152</v>
      </c>
      <c r="E39" s="54">
        <v>3.3</v>
      </c>
      <c r="F39" s="44">
        <v>0.7</v>
      </c>
      <c r="G39" s="44">
        <v>4.5999999999999996</v>
      </c>
      <c r="H39" s="44" t="s">
        <v>100</v>
      </c>
      <c r="I39" s="44">
        <v>2.6</v>
      </c>
      <c r="J39" s="44">
        <v>2</v>
      </c>
      <c r="K39" s="44">
        <v>9.1999999999999993</v>
      </c>
      <c r="L39" s="44">
        <v>4.5999999999999996</v>
      </c>
      <c r="M39" s="44" t="s">
        <v>100</v>
      </c>
      <c r="N39" s="44" t="s">
        <v>100</v>
      </c>
      <c r="O39" s="44">
        <v>77.599999999999994</v>
      </c>
      <c r="P39" s="45">
        <v>1.3</v>
      </c>
    </row>
    <row r="40" spans="2:16" ht="15" customHeight="1" x14ac:dyDescent="0.15">
      <c r="B40" s="83"/>
      <c r="C40" s="66" t="s">
        <v>60</v>
      </c>
      <c r="D40" s="74">
        <v>198</v>
      </c>
      <c r="E40" s="54">
        <v>9.1</v>
      </c>
      <c r="F40" s="44">
        <v>7.1</v>
      </c>
      <c r="G40" s="44">
        <v>17.7</v>
      </c>
      <c r="H40" s="44" t="s">
        <v>100</v>
      </c>
      <c r="I40" s="44">
        <v>2.5</v>
      </c>
      <c r="J40" s="44">
        <v>5.6</v>
      </c>
      <c r="K40" s="44">
        <v>12.1</v>
      </c>
      <c r="L40" s="44">
        <v>4.5</v>
      </c>
      <c r="M40" s="44">
        <v>0.5</v>
      </c>
      <c r="N40" s="44">
        <v>1</v>
      </c>
      <c r="O40" s="44">
        <v>58.6</v>
      </c>
      <c r="P40" s="45">
        <v>2.5</v>
      </c>
    </row>
    <row r="41" spans="2:16" ht="15" customHeight="1" x14ac:dyDescent="0.15">
      <c r="B41" s="83"/>
      <c r="C41" s="66" t="s">
        <v>61</v>
      </c>
      <c r="D41" s="74">
        <v>271</v>
      </c>
      <c r="E41" s="54">
        <v>11.4</v>
      </c>
      <c r="F41" s="44">
        <v>4.4000000000000004</v>
      </c>
      <c r="G41" s="44">
        <v>4.8</v>
      </c>
      <c r="H41" s="44">
        <v>0.4</v>
      </c>
      <c r="I41" s="44">
        <v>1.5</v>
      </c>
      <c r="J41" s="44">
        <v>2.6</v>
      </c>
      <c r="K41" s="44">
        <v>8.9</v>
      </c>
      <c r="L41" s="44">
        <v>5.5</v>
      </c>
      <c r="M41" s="44">
        <v>0.4</v>
      </c>
      <c r="N41" s="44">
        <v>0.4</v>
      </c>
      <c r="O41" s="44">
        <v>69.7</v>
      </c>
      <c r="P41" s="45">
        <v>3</v>
      </c>
    </row>
    <row r="42" spans="2:16" ht="15" customHeight="1" x14ac:dyDescent="0.15">
      <c r="B42" s="83"/>
      <c r="C42" s="66" t="s">
        <v>62</v>
      </c>
      <c r="D42" s="74">
        <v>354</v>
      </c>
      <c r="E42" s="54">
        <v>10.199999999999999</v>
      </c>
      <c r="F42" s="44">
        <v>0.3</v>
      </c>
      <c r="G42" s="44">
        <v>0.8</v>
      </c>
      <c r="H42" s="44">
        <v>2.8</v>
      </c>
      <c r="I42" s="44">
        <v>1.1000000000000001</v>
      </c>
      <c r="J42" s="44">
        <v>3.7</v>
      </c>
      <c r="K42" s="44">
        <v>7.3</v>
      </c>
      <c r="L42" s="44">
        <v>7.6</v>
      </c>
      <c r="M42" s="44">
        <v>1.1000000000000001</v>
      </c>
      <c r="N42" s="44">
        <v>1.4</v>
      </c>
      <c r="O42" s="44">
        <v>68.900000000000006</v>
      </c>
      <c r="P42" s="45">
        <v>2.8</v>
      </c>
    </row>
    <row r="43" spans="2:16" ht="15" customHeight="1" x14ac:dyDescent="0.15">
      <c r="B43" s="83"/>
      <c r="C43" s="66" t="s">
        <v>63</v>
      </c>
      <c r="D43" s="74">
        <v>148</v>
      </c>
      <c r="E43" s="54">
        <v>11.5</v>
      </c>
      <c r="F43" s="44" t="s">
        <v>100</v>
      </c>
      <c r="G43" s="44">
        <v>0.7</v>
      </c>
      <c r="H43" s="44">
        <v>9.5</v>
      </c>
      <c r="I43" s="44">
        <v>4.0999999999999996</v>
      </c>
      <c r="J43" s="44">
        <v>1.4</v>
      </c>
      <c r="K43" s="44">
        <v>3.4</v>
      </c>
      <c r="L43" s="44">
        <v>8.1</v>
      </c>
      <c r="M43" s="44">
        <v>2</v>
      </c>
      <c r="N43" s="44">
        <v>1.4</v>
      </c>
      <c r="O43" s="44">
        <v>64.900000000000006</v>
      </c>
      <c r="P43" s="45">
        <v>1.4</v>
      </c>
    </row>
    <row r="44" spans="2:16" ht="15" customHeight="1" x14ac:dyDescent="0.15">
      <c r="B44" s="83"/>
      <c r="C44" s="66" t="s">
        <v>64</v>
      </c>
      <c r="D44" s="74">
        <v>122</v>
      </c>
      <c r="E44" s="54">
        <v>12.3</v>
      </c>
      <c r="F44" s="44" t="s">
        <v>100</v>
      </c>
      <c r="G44" s="44" t="s">
        <v>100</v>
      </c>
      <c r="H44" s="44">
        <v>10.7</v>
      </c>
      <c r="I44" s="44">
        <v>4.9000000000000004</v>
      </c>
      <c r="J44" s="44">
        <v>9</v>
      </c>
      <c r="K44" s="44">
        <v>5.7</v>
      </c>
      <c r="L44" s="44">
        <v>7.4</v>
      </c>
      <c r="M44" s="44">
        <v>1.6</v>
      </c>
      <c r="N44" s="44">
        <v>2.5</v>
      </c>
      <c r="O44" s="44">
        <v>61.5</v>
      </c>
      <c r="P44" s="45">
        <v>2.5</v>
      </c>
    </row>
    <row r="45" spans="2:16" ht="15" customHeight="1" x14ac:dyDescent="0.15">
      <c r="B45" s="83"/>
      <c r="C45" s="66" t="s">
        <v>65</v>
      </c>
      <c r="D45" s="74">
        <v>137</v>
      </c>
      <c r="E45" s="54">
        <v>8.8000000000000007</v>
      </c>
      <c r="F45" s="44" t="s">
        <v>100</v>
      </c>
      <c r="G45" s="44">
        <v>0.7</v>
      </c>
      <c r="H45" s="44">
        <v>14.6</v>
      </c>
      <c r="I45" s="44">
        <v>0.7</v>
      </c>
      <c r="J45" s="44">
        <v>2.2000000000000002</v>
      </c>
      <c r="K45" s="44">
        <v>5.0999999999999996</v>
      </c>
      <c r="L45" s="44">
        <v>8.8000000000000007</v>
      </c>
      <c r="M45" s="44" t="s">
        <v>100</v>
      </c>
      <c r="N45" s="44" t="s">
        <v>100</v>
      </c>
      <c r="O45" s="44">
        <v>58.4</v>
      </c>
      <c r="P45" s="45">
        <v>10.9</v>
      </c>
    </row>
    <row r="46" spans="2:16" ht="15" customHeight="1" x14ac:dyDescent="0.15">
      <c r="B46" s="86"/>
      <c r="C46" s="67" t="s">
        <v>66</v>
      </c>
      <c r="D46" s="75">
        <v>310</v>
      </c>
      <c r="E46" s="55">
        <v>16.100000000000001</v>
      </c>
      <c r="F46" s="46">
        <v>0.3</v>
      </c>
      <c r="G46" s="46" t="s">
        <v>100</v>
      </c>
      <c r="H46" s="46">
        <v>14.5</v>
      </c>
      <c r="I46" s="46">
        <v>1.3</v>
      </c>
      <c r="J46" s="46">
        <v>1.9</v>
      </c>
      <c r="K46" s="46">
        <v>4.2</v>
      </c>
      <c r="L46" s="46">
        <v>4.5</v>
      </c>
      <c r="M46" s="46">
        <v>0.3</v>
      </c>
      <c r="N46" s="46">
        <v>0.6</v>
      </c>
      <c r="O46" s="46">
        <v>51.9</v>
      </c>
      <c r="P46" s="47">
        <v>16.8</v>
      </c>
    </row>
    <row r="47" spans="2:16" ht="15" customHeight="1" x14ac:dyDescent="0.15">
      <c r="B47" s="82" t="s">
        <v>4</v>
      </c>
      <c r="C47" s="68" t="s">
        <v>67</v>
      </c>
      <c r="D47" s="76">
        <v>126</v>
      </c>
      <c r="E47" s="53">
        <v>14.3</v>
      </c>
      <c r="F47" s="42">
        <v>1.6</v>
      </c>
      <c r="G47" s="42">
        <v>4.8</v>
      </c>
      <c r="H47" s="42">
        <v>4.8</v>
      </c>
      <c r="I47" s="42">
        <v>1.6</v>
      </c>
      <c r="J47" s="42">
        <v>4.8</v>
      </c>
      <c r="K47" s="42">
        <v>6.3</v>
      </c>
      <c r="L47" s="42">
        <v>9.5</v>
      </c>
      <c r="M47" s="42" t="s">
        <v>100</v>
      </c>
      <c r="N47" s="42">
        <v>1.6</v>
      </c>
      <c r="O47" s="42">
        <v>63.5</v>
      </c>
      <c r="P47" s="43">
        <v>5.6</v>
      </c>
    </row>
    <row r="48" spans="2:16" ht="15" customHeight="1" x14ac:dyDescent="0.15">
      <c r="B48" s="83"/>
      <c r="C48" s="66" t="s">
        <v>68</v>
      </c>
      <c r="D48" s="74">
        <v>11</v>
      </c>
      <c r="E48" s="54">
        <v>27.3</v>
      </c>
      <c r="F48" s="44">
        <v>9.1</v>
      </c>
      <c r="G48" s="44" t="s">
        <v>100</v>
      </c>
      <c r="H48" s="44">
        <v>9.1</v>
      </c>
      <c r="I48" s="44" t="s">
        <v>100</v>
      </c>
      <c r="J48" s="44" t="s">
        <v>100</v>
      </c>
      <c r="K48" s="44">
        <v>18.2</v>
      </c>
      <c r="L48" s="44">
        <v>9.1</v>
      </c>
      <c r="M48" s="44" t="s">
        <v>100</v>
      </c>
      <c r="N48" s="44">
        <v>9.1</v>
      </c>
      <c r="O48" s="44">
        <v>54.5</v>
      </c>
      <c r="P48" s="45">
        <v>9.1</v>
      </c>
    </row>
    <row r="49" spans="2:16" ht="15" customHeight="1" x14ac:dyDescent="0.15">
      <c r="B49" s="83"/>
      <c r="C49" s="66" t="s">
        <v>69</v>
      </c>
      <c r="D49" s="74">
        <v>695</v>
      </c>
      <c r="E49" s="54">
        <v>7.6</v>
      </c>
      <c r="F49" s="44">
        <v>1.9</v>
      </c>
      <c r="G49" s="44">
        <v>4.3</v>
      </c>
      <c r="H49" s="44">
        <v>1.9</v>
      </c>
      <c r="I49" s="44">
        <v>2.6</v>
      </c>
      <c r="J49" s="44">
        <v>3.5</v>
      </c>
      <c r="K49" s="44">
        <v>9.9</v>
      </c>
      <c r="L49" s="44">
        <v>5.9</v>
      </c>
      <c r="M49" s="44">
        <v>0.7</v>
      </c>
      <c r="N49" s="44">
        <v>0.9</v>
      </c>
      <c r="O49" s="44">
        <v>69.599999999999994</v>
      </c>
      <c r="P49" s="45">
        <v>2.2000000000000002</v>
      </c>
    </row>
    <row r="50" spans="2:16" ht="15" customHeight="1" x14ac:dyDescent="0.15">
      <c r="B50" s="83"/>
      <c r="C50" s="66" t="s">
        <v>70</v>
      </c>
      <c r="D50" s="74">
        <v>268</v>
      </c>
      <c r="E50" s="54">
        <v>11.2</v>
      </c>
      <c r="F50" s="44">
        <v>2.2000000000000002</v>
      </c>
      <c r="G50" s="44">
        <v>3.4</v>
      </c>
      <c r="H50" s="44">
        <v>9.3000000000000007</v>
      </c>
      <c r="I50" s="44">
        <v>0.7</v>
      </c>
      <c r="J50" s="44">
        <v>3.7</v>
      </c>
      <c r="K50" s="44">
        <v>5.2</v>
      </c>
      <c r="L50" s="44">
        <v>5.6</v>
      </c>
      <c r="M50" s="44">
        <v>1.5</v>
      </c>
      <c r="N50" s="44" t="s">
        <v>100</v>
      </c>
      <c r="O50" s="44">
        <v>64.599999999999994</v>
      </c>
      <c r="P50" s="45">
        <v>4.0999999999999996</v>
      </c>
    </row>
    <row r="51" spans="2:16" ht="15" customHeight="1" x14ac:dyDescent="0.15">
      <c r="B51" s="83"/>
      <c r="C51" s="66" t="s">
        <v>71</v>
      </c>
      <c r="D51" s="74">
        <v>184</v>
      </c>
      <c r="E51" s="54">
        <v>12.5</v>
      </c>
      <c r="F51" s="44">
        <v>2.7</v>
      </c>
      <c r="G51" s="44">
        <v>3.3</v>
      </c>
      <c r="H51" s="44">
        <v>8.1999999999999993</v>
      </c>
      <c r="I51" s="44">
        <v>2.7</v>
      </c>
      <c r="J51" s="44">
        <v>3.3</v>
      </c>
      <c r="K51" s="44">
        <v>3.3</v>
      </c>
      <c r="L51" s="44">
        <v>6</v>
      </c>
      <c r="M51" s="44">
        <v>1.1000000000000001</v>
      </c>
      <c r="N51" s="44">
        <v>1.6</v>
      </c>
      <c r="O51" s="44">
        <v>56.5</v>
      </c>
      <c r="P51" s="45">
        <v>9.8000000000000007</v>
      </c>
    </row>
    <row r="52" spans="2:16" ht="15" customHeight="1" x14ac:dyDescent="0.15">
      <c r="B52" s="83"/>
      <c r="C52" s="66" t="s">
        <v>72</v>
      </c>
      <c r="D52" s="74">
        <v>49</v>
      </c>
      <c r="E52" s="54">
        <v>4.0999999999999996</v>
      </c>
      <c r="F52" s="44">
        <v>2</v>
      </c>
      <c r="G52" s="44">
        <v>2</v>
      </c>
      <c r="H52" s="44" t="s">
        <v>100</v>
      </c>
      <c r="I52" s="44">
        <v>2</v>
      </c>
      <c r="J52" s="44">
        <v>2</v>
      </c>
      <c r="K52" s="44">
        <v>16.3</v>
      </c>
      <c r="L52" s="44">
        <v>12.2</v>
      </c>
      <c r="M52" s="44">
        <v>2</v>
      </c>
      <c r="N52" s="44" t="s">
        <v>100</v>
      </c>
      <c r="O52" s="44">
        <v>67.3</v>
      </c>
      <c r="P52" s="45" t="s">
        <v>100</v>
      </c>
    </row>
    <row r="53" spans="2:16" ht="15" customHeight="1" x14ac:dyDescent="0.15">
      <c r="B53" s="83"/>
      <c r="C53" s="66" t="s">
        <v>73</v>
      </c>
      <c r="D53" s="74">
        <v>343</v>
      </c>
      <c r="E53" s="54">
        <v>14.6</v>
      </c>
      <c r="F53" s="44">
        <v>0.3</v>
      </c>
      <c r="G53" s="44">
        <v>0.9</v>
      </c>
      <c r="H53" s="44">
        <v>11.7</v>
      </c>
      <c r="I53" s="44">
        <v>0.9</v>
      </c>
      <c r="J53" s="44">
        <v>2</v>
      </c>
      <c r="K53" s="44">
        <v>4.0999999999999996</v>
      </c>
      <c r="L53" s="44">
        <v>5.5</v>
      </c>
      <c r="M53" s="44">
        <v>0.3</v>
      </c>
      <c r="N53" s="44">
        <v>0.6</v>
      </c>
      <c r="O53" s="44">
        <v>58.3</v>
      </c>
      <c r="P53" s="45">
        <v>11.4</v>
      </c>
    </row>
    <row r="54" spans="2:16" ht="15" customHeight="1" x14ac:dyDescent="0.15">
      <c r="B54" s="86"/>
      <c r="C54" s="67" t="s">
        <v>57</v>
      </c>
      <c r="D54" s="75">
        <v>35</v>
      </c>
      <c r="E54" s="55">
        <v>8.6</v>
      </c>
      <c r="F54" s="46">
        <v>2.9</v>
      </c>
      <c r="G54" s="46">
        <v>14.3</v>
      </c>
      <c r="H54" s="46">
        <v>8.6</v>
      </c>
      <c r="I54" s="46">
        <v>8.6</v>
      </c>
      <c r="J54" s="46">
        <v>2.9</v>
      </c>
      <c r="K54" s="46">
        <v>8.6</v>
      </c>
      <c r="L54" s="46">
        <v>8.6</v>
      </c>
      <c r="M54" s="46" t="s">
        <v>100</v>
      </c>
      <c r="N54" s="46">
        <v>2.9</v>
      </c>
      <c r="O54" s="46">
        <v>42.9</v>
      </c>
      <c r="P54" s="47">
        <v>14.3</v>
      </c>
    </row>
    <row r="55" spans="2:16" ht="15" customHeight="1" x14ac:dyDescent="0.15">
      <c r="B55" s="82" t="s">
        <v>5</v>
      </c>
      <c r="C55" s="68" t="s">
        <v>74</v>
      </c>
      <c r="D55" s="76">
        <v>318</v>
      </c>
      <c r="E55" s="53">
        <v>6.9</v>
      </c>
      <c r="F55" s="42" t="s">
        <v>100</v>
      </c>
      <c r="G55" s="42">
        <v>0.6</v>
      </c>
      <c r="H55" s="42">
        <v>9.1</v>
      </c>
      <c r="I55" s="42">
        <v>2.5</v>
      </c>
      <c r="J55" s="42">
        <v>3.5</v>
      </c>
      <c r="K55" s="42">
        <v>5.7</v>
      </c>
      <c r="L55" s="42">
        <v>7.9</v>
      </c>
      <c r="M55" s="42">
        <v>0.3</v>
      </c>
      <c r="N55" s="42">
        <v>0.9</v>
      </c>
      <c r="O55" s="42">
        <v>65.7</v>
      </c>
      <c r="P55" s="43">
        <v>6</v>
      </c>
    </row>
    <row r="56" spans="2:16" ht="15" customHeight="1" x14ac:dyDescent="0.15">
      <c r="B56" s="83"/>
      <c r="C56" s="66" t="s">
        <v>75</v>
      </c>
      <c r="D56" s="74">
        <v>526</v>
      </c>
      <c r="E56" s="54">
        <v>11</v>
      </c>
      <c r="F56" s="44">
        <v>0.2</v>
      </c>
      <c r="G56" s="44">
        <v>1.5</v>
      </c>
      <c r="H56" s="44">
        <v>8</v>
      </c>
      <c r="I56" s="44">
        <v>1.3</v>
      </c>
      <c r="J56" s="44">
        <v>2.2999999999999998</v>
      </c>
      <c r="K56" s="44">
        <v>7.8</v>
      </c>
      <c r="L56" s="44">
        <v>6.1</v>
      </c>
      <c r="M56" s="44">
        <v>0.6</v>
      </c>
      <c r="N56" s="44">
        <v>1.5</v>
      </c>
      <c r="O56" s="44">
        <v>61.6</v>
      </c>
      <c r="P56" s="45">
        <v>8</v>
      </c>
    </row>
    <row r="57" spans="2:16" ht="15" customHeight="1" x14ac:dyDescent="0.15">
      <c r="B57" s="83"/>
      <c r="C57" s="66" t="s">
        <v>76</v>
      </c>
      <c r="D57" s="74">
        <v>419</v>
      </c>
      <c r="E57" s="54">
        <v>9.8000000000000007</v>
      </c>
      <c r="F57" s="44">
        <v>2.6</v>
      </c>
      <c r="G57" s="44">
        <v>5.5</v>
      </c>
      <c r="H57" s="44">
        <v>3.3</v>
      </c>
      <c r="I57" s="44">
        <v>1.7</v>
      </c>
      <c r="J57" s="44">
        <v>3.6</v>
      </c>
      <c r="K57" s="44">
        <v>5.3</v>
      </c>
      <c r="L57" s="44">
        <v>5.5</v>
      </c>
      <c r="M57" s="44">
        <v>1.4</v>
      </c>
      <c r="N57" s="44">
        <v>1</v>
      </c>
      <c r="O57" s="44">
        <v>66.599999999999994</v>
      </c>
      <c r="P57" s="45">
        <v>4.3</v>
      </c>
    </row>
    <row r="58" spans="2:16" ht="15" customHeight="1" x14ac:dyDescent="0.15">
      <c r="B58" s="83"/>
      <c r="C58" s="66" t="s">
        <v>77</v>
      </c>
      <c r="D58" s="74">
        <v>320</v>
      </c>
      <c r="E58" s="54">
        <v>15.3</v>
      </c>
      <c r="F58" s="44">
        <v>3.8</v>
      </c>
      <c r="G58" s="44">
        <v>5.3</v>
      </c>
      <c r="H58" s="44">
        <v>4.0999999999999996</v>
      </c>
      <c r="I58" s="44">
        <v>2.8</v>
      </c>
      <c r="J58" s="44">
        <v>5</v>
      </c>
      <c r="K58" s="44">
        <v>10.3</v>
      </c>
      <c r="L58" s="44">
        <v>6.3</v>
      </c>
      <c r="M58" s="44">
        <v>0.6</v>
      </c>
      <c r="N58" s="44" t="s">
        <v>100</v>
      </c>
      <c r="O58" s="44">
        <v>60.6</v>
      </c>
      <c r="P58" s="45">
        <v>3.1</v>
      </c>
    </row>
    <row r="59" spans="2:16" ht="15" customHeight="1" x14ac:dyDescent="0.15">
      <c r="B59" s="83"/>
      <c r="C59" s="66" t="s">
        <v>78</v>
      </c>
      <c r="D59" s="74">
        <v>83</v>
      </c>
      <c r="E59" s="54">
        <v>10.8</v>
      </c>
      <c r="F59" s="44">
        <v>4.8</v>
      </c>
      <c r="G59" s="44">
        <v>12</v>
      </c>
      <c r="H59" s="44">
        <v>1.2</v>
      </c>
      <c r="I59" s="44">
        <v>3.6</v>
      </c>
      <c r="J59" s="44">
        <v>1.2</v>
      </c>
      <c r="K59" s="44">
        <v>9.6</v>
      </c>
      <c r="L59" s="44">
        <v>3.6</v>
      </c>
      <c r="M59" s="44">
        <v>1.2</v>
      </c>
      <c r="N59" s="44" t="s">
        <v>100</v>
      </c>
      <c r="O59" s="44">
        <v>67.5</v>
      </c>
      <c r="P59" s="45">
        <v>6</v>
      </c>
    </row>
    <row r="60" spans="2:16" ht="15" customHeight="1" x14ac:dyDescent="0.15">
      <c r="B60" s="83"/>
      <c r="C60" s="66" t="s">
        <v>79</v>
      </c>
      <c r="D60" s="74">
        <v>29</v>
      </c>
      <c r="E60" s="54">
        <v>10.3</v>
      </c>
      <c r="F60" s="44">
        <v>3.4</v>
      </c>
      <c r="G60" s="44" t="s">
        <v>100</v>
      </c>
      <c r="H60" s="44">
        <v>10.3</v>
      </c>
      <c r="I60" s="44" t="s">
        <v>100</v>
      </c>
      <c r="J60" s="44" t="s">
        <v>100</v>
      </c>
      <c r="K60" s="44" t="s">
        <v>100</v>
      </c>
      <c r="L60" s="44">
        <v>6.9</v>
      </c>
      <c r="M60" s="44" t="s">
        <v>100</v>
      </c>
      <c r="N60" s="44" t="s">
        <v>100</v>
      </c>
      <c r="O60" s="44">
        <v>72.400000000000006</v>
      </c>
      <c r="P60" s="45" t="s">
        <v>100</v>
      </c>
    </row>
    <row r="61" spans="2:16" ht="15" customHeight="1" x14ac:dyDescent="0.15">
      <c r="B61" s="86"/>
      <c r="C61" s="67" t="s">
        <v>80</v>
      </c>
      <c r="D61" s="75">
        <v>14</v>
      </c>
      <c r="E61" s="55">
        <v>14.3</v>
      </c>
      <c r="F61" s="46">
        <v>7.1</v>
      </c>
      <c r="G61" s="46" t="s">
        <v>100</v>
      </c>
      <c r="H61" s="46" t="s">
        <v>100</v>
      </c>
      <c r="I61" s="46" t="s">
        <v>100</v>
      </c>
      <c r="J61" s="46" t="s">
        <v>100</v>
      </c>
      <c r="K61" s="46">
        <v>7.1</v>
      </c>
      <c r="L61" s="46">
        <v>7.1</v>
      </c>
      <c r="M61" s="46" t="s">
        <v>100</v>
      </c>
      <c r="N61" s="46" t="s">
        <v>100</v>
      </c>
      <c r="O61" s="46">
        <v>78.599999999999994</v>
      </c>
      <c r="P61" s="47">
        <v>7.1</v>
      </c>
    </row>
    <row r="62" spans="2:16" ht="15" customHeight="1" x14ac:dyDescent="0.15">
      <c r="B62" s="82" t="s">
        <v>6</v>
      </c>
      <c r="C62" s="68" t="s">
        <v>81</v>
      </c>
      <c r="D62" s="76">
        <v>162</v>
      </c>
      <c r="E62" s="53">
        <v>13.6</v>
      </c>
      <c r="F62" s="42">
        <v>9.9</v>
      </c>
      <c r="G62" s="42">
        <v>23.5</v>
      </c>
      <c r="H62" s="42">
        <v>0.6</v>
      </c>
      <c r="I62" s="42">
        <v>0.6</v>
      </c>
      <c r="J62" s="42">
        <v>1.9</v>
      </c>
      <c r="K62" s="42">
        <v>8.6</v>
      </c>
      <c r="L62" s="42">
        <v>3.1</v>
      </c>
      <c r="M62" s="42" t="s">
        <v>100</v>
      </c>
      <c r="N62" s="42" t="s">
        <v>100</v>
      </c>
      <c r="O62" s="42">
        <v>56.8</v>
      </c>
      <c r="P62" s="43">
        <v>3.1</v>
      </c>
    </row>
    <row r="63" spans="2:16" ht="15" customHeight="1" x14ac:dyDescent="0.15">
      <c r="B63" s="83"/>
      <c r="C63" s="66" t="s">
        <v>82</v>
      </c>
      <c r="D63" s="74">
        <v>172</v>
      </c>
      <c r="E63" s="54">
        <v>13.4</v>
      </c>
      <c r="F63" s="44">
        <v>7</v>
      </c>
      <c r="G63" s="44">
        <v>5.8</v>
      </c>
      <c r="H63" s="44">
        <v>1.7</v>
      </c>
      <c r="I63" s="44">
        <v>2.9</v>
      </c>
      <c r="J63" s="44">
        <v>3.5</v>
      </c>
      <c r="K63" s="44">
        <v>11</v>
      </c>
      <c r="L63" s="44">
        <v>5.8</v>
      </c>
      <c r="M63" s="44">
        <v>1.7</v>
      </c>
      <c r="N63" s="44" t="s">
        <v>100</v>
      </c>
      <c r="O63" s="44">
        <v>62.2</v>
      </c>
      <c r="P63" s="45">
        <v>3.5</v>
      </c>
    </row>
    <row r="64" spans="2:16" ht="15" customHeight="1" x14ac:dyDescent="0.15">
      <c r="B64" s="83"/>
      <c r="C64" s="66" t="s">
        <v>83</v>
      </c>
      <c r="D64" s="74">
        <v>767</v>
      </c>
      <c r="E64" s="54">
        <v>10.7</v>
      </c>
      <c r="F64" s="44">
        <v>0.3</v>
      </c>
      <c r="G64" s="44">
        <v>1</v>
      </c>
      <c r="H64" s="44">
        <v>5</v>
      </c>
      <c r="I64" s="44">
        <v>2</v>
      </c>
      <c r="J64" s="44">
        <v>3.1</v>
      </c>
      <c r="K64" s="44">
        <v>6.6</v>
      </c>
      <c r="L64" s="44">
        <v>6</v>
      </c>
      <c r="M64" s="44">
        <v>0.9</v>
      </c>
      <c r="N64" s="44">
        <v>0.9</v>
      </c>
      <c r="O64" s="44">
        <v>68.099999999999994</v>
      </c>
      <c r="P64" s="45">
        <v>4.3</v>
      </c>
    </row>
    <row r="65" spans="2:16" ht="15" customHeight="1" x14ac:dyDescent="0.15">
      <c r="B65" s="86"/>
      <c r="C65" s="67" t="s">
        <v>84</v>
      </c>
      <c r="D65" s="75">
        <v>276</v>
      </c>
      <c r="E65" s="55">
        <v>12</v>
      </c>
      <c r="F65" s="46" t="s">
        <v>100</v>
      </c>
      <c r="G65" s="46">
        <v>0.4</v>
      </c>
      <c r="H65" s="46">
        <v>10.9</v>
      </c>
      <c r="I65" s="46">
        <v>1.4</v>
      </c>
      <c r="J65" s="46">
        <v>3.6</v>
      </c>
      <c r="K65" s="46">
        <v>7.2</v>
      </c>
      <c r="L65" s="46">
        <v>6.9</v>
      </c>
      <c r="M65" s="46">
        <v>0.7</v>
      </c>
      <c r="N65" s="46">
        <v>1.4</v>
      </c>
      <c r="O65" s="46">
        <v>57.2</v>
      </c>
      <c r="P65" s="47">
        <v>11.2</v>
      </c>
    </row>
    <row r="66" spans="2:16" ht="15" customHeight="1" x14ac:dyDescent="0.15">
      <c r="B66" s="82" t="s">
        <v>7</v>
      </c>
      <c r="C66" s="68" t="s">
        <v>85</v>
      </c>
      <c r="D66" s="76">
        <v>684</v>
      </c>
      <c r="E66" s="53">
        <v>14.2</v>
      </c>
      <c r="F66" s="42">
        <v>1.5</v>
      </c>
      <c r="G66" s="42">
        <v>2.6</v>
      </c>
      <c r="H66" s="42">
        <v>6.7</v>
      </c>
      <c r="I66" s="42">
        <v>2.2999999999999998</v>
      </c>
      <c r="J66" s="42">
        <v>2.9</v>
      </c>
      <c r="K66" s="42">
        <v>6.9</v>
      </c>
      <c r="L66" s="42">
        <v>6.1</v>
      </c>
      <c r="M66" s="42">
        <v>1.3</v>
      </c>
      <c r="N66" s="42">
        <v>1</v>
      </c>
      <c r="O66" s="42">
        <v>59.1</v>
      </c>
      <c r="P66" s="43">
        <v>8</v>
      </c>
    </row>
    <row r="67" spans="2:16" ht="15" customHeight="1" x14ac:dyDescent="0.15">
      <c r="B67" s="83"/>
      <c r="C67" s="66" t="s">
        <v>86</v>
      </c>
      <c r="D67" s="74">
        <v>402</v>
      </c>
      <c r="E67" s="54">
        <v>10</v>
      </c>
      <c r="F67" s="44">
        <v>1.2</v>
      </c>
      <c r="G67" s="44">
        <v>2.7</v>
      </c>
      <c r="H67" s="44">
        <v>7.5</v>
      </c>
      <c r="I67" s="44">
        <v>1.7</v>
      </c>
      <c r="J67" s="44">
        <v>3.7</v>
      </c>
      <c r="K67" s="44">
        <v>7.7</v>
      </c>
      <c r="L67" s="44">
        <v>7.2</v>
      </c>
      <c r="M67" s="44">
        <v>0.2</v>
      </c>
      <c r="N67" s="44">
        <v>0.7</v>
      </c>
      <c r="O67" s="44">
        <v>63.4</v>
      </c>
      <c r="P67" s="45">
        <v>5.5</v>
      </c>
    </row>
    <row r="68" spans="2:16" ht="15" customHeight="1" x14ac:dyDescent="0.15">
      <c r="B68" s="83"/>
      <c r="C68" s="66" t="s">
        <v>87</v>
      </c>
      <c r="D68" s="74">
        <v>7</v>
      </c>
      <c r="E68" s="54" t="s">
        <v>100</v>
      </c>
      <c r="F68" s="44" t="s">
        <v>100</v>
      </c>
      <c r="G68" s="44">
        <v>14.3</v>
      </c>
      <c r="H68" s="44">
        <v>28.6</v>
      </c>
      <c r="I68" s="44" t="s">
        <v>100</v>
      </c>
      <c r="J68" s="44" t="s">
        <v>100</v>
      </c>
      <c r="K68" s="44">
        <v>14.3</v>
      </c>
      <c r="L68" s="44" t="s">
        <v>100</v>
      </c>
      <c r="M68" s="44" t="s">
        <v>100</v>
      </c>
      <c r="N68" s="44" t="s">
        <v>100</v>
      </c>
      <c r="O68" s="44">
        <v>57.1</v>
      </c>
      <c r="P68" s="45" t="s">
        <v>100</v>
      </c>
    </row>
    <row r="69" spans="2:16" ht="15" customHeight="1" x14ac:dyDescent="0.15">
      <c r="B69" s="83"/>
      <c r="C69" s="66" t="s">
        <v>88</v>
      </c>
      <c r="D69" s="74">
        <v>27</v>
      </c>
      <c r="E69" s="54">
        <v>11.1</v>
      </c>
      <c r="F69" s="44">
        <v>3.7</v>
      </c>
      <c r="G69" s="44">
        <v>7.4</v>
      </c>
      <c r="H69" s="44">
        <v>3.7</v>
      </c>
      <c r="I69" s="44">
        <v>7.4</v>
      </c>
      <c r="J69" s="44">
        <v>7.4</v>
      </c>
      <c r="K69" s="44">
        <v>7.4</v>
      </c>
      <c r="L69" s="44">
        <v>11.1</v>
      </c>
      <c r="M69" s="44" t="s">
        <v>100</v>
      </c>
      <c r="N69" s="44" t="s">
        <v>100</v>
      </c>
      <c r="O69" s="44">
        <v>55.6</v>
      </c>
      <c r="P69" s="45">
        <v>3.7</v>
      </c>
    </row>
    <row r="70" spans="2:16" ht="15" customHeight="1" x14ac:dyDescent="0.15">
      <c r="B70" s="83"/>
      <c r="C70" s="66" t="s">
        <v>89</v>
      </c>
      <c r="D70" s="74">
        <v>373</v>
      </c>
      <c r="E70" s="54">
        <v>4.5999999999999996</v>
      </c>
      <c r="F70" s="44">
        <v>3.5</v>
      </c>
      <c r="G70" s="44">
        <v>5.9</v>
      </c>
      <c r="H70" s="44">
        <v>3.2</v>
      </c>
      <c r="I70" s="44">
        <v>2.4</v>
      </c>
      <c r="J70" s="44">
        <v>2.9</v>
      </c>
      <c r="K70" s="44">
        <v>8</v>
      </c>
      <c r="L70" s="44">
        <v>7.2</v>
      </c>
      <c r="M70" s="44">
        <v>0.8</v>
      </c>
      <c r="N70" s="44">
        <v>0.3</v>
      </c>
      <c r="O70" s="44">
        <v>71.8</v>
      </c>
      <c r="P70" s="45">
        <v>2.1</v>
      </c>
    </row>
    <row r="71" spans="2:16" ht="15" customHeight="1" x14ac:dyDescent="0.15">
      <c r="B71" s="83"/>
      <c r="C71" s="66" t="s">
        <v>90</v>
      </c>
      <c r="D71" s="74">
        <v>78</v>
      </c>
      <c r="E71" s="54">
        <v>24.4</v>
      </c>
      <c r="F71" s="44">
        <v>1.3</v>
      </c>
      <c r="G71" s="44">
        <v>5.0999999999999996</v>
      </c>
      <c r="H71" s="44">
        <v>7.7</v>
      </c>
      <c r="I71" s="44" t="s">
        <v>100</v>
      </c>
      <c r="J71" s="44">
        <v>2.6</v>
      </c>
      <c r="K71" s="44">
        <v>3.8</v>
      </c>
      <c r="L71" s="44">
        <v>2.6</v>
      </c>
      <c r="M71" s="44" t="s">
        <v>100</v>
      </c>
      <c r="N71" s="44">
        <v>1.3</v>
      </c>
      <c r="O71" s="44">
        <v>57.7</v>
      </c>
      <c r="P71" s="45">
        <v>6.4</v>
      </c>
    </row>
    <row r="72" spans="2:16" ht="15" customHeight="1" x14ac:dyDescent="0.15">
      <c r="B72" s="83"/>
      <c r="C72" s="66" t="s">
        <v>91</v>
      </c>
      <c r="D72" s="74">
        <v>43</v>
      </c>
      <c r="E72" s="54">
        <v>9.3000000000000007</v>
      </c>
      <c r="F72" s="44" t="s">
        <v>100</v>
      </c>
      <c r="G72" s="44">
        <v>2.2999999999999998</v>
      </c>
      <c r="H72" s="44">
        <v>9.3000000000000007</v>
      </c>
      <c r="I72" s="44">
        <v>2.2999999999999998</v>
      </c>
      <c r="J72" s="44">
        <v>2.2999999999999998</v>
      </c>
      <c r="K72" s="44">
        <v>7</v>
      </c>
      <c r="L72" s="44">
        <v>4.7</v>
      </c>
      <c r="M72" s="44">
        <v>4.7</v>
      </c>
      <c r="N72" s="44" t="s">
        <v>100</v>
      </c>
      <c r="O72" s="44">
        <v>62.8</v>
      </c>
      <c r="P72" s="45">
        <v>4.7</v>
      </c>
    </row>
    <row r="73" spans="2:16" ht="15" customHeight="1" x14ac:dyDescent="0.15">
      <c r="B73" s="83"/>
      <c r="C73" s="66" t="s">
        <v>92</v>
      </c>
      <c r="D73" s="74">
        <v>41</v>
      </c>
      <c r="E73" s="54" t="s">
        <v>100</v>
      </c>
      <c r="F73" s="44" t="s">
        <v>100</v>
      </c>
      <c r="G73" s="44">
        <v>2.4</v>
      </c>
      <c r="H73" s="44" t="s">
        <v>100</v>
      </c>
      <c r="I73" s="44" t="s">
        <v>100</v>
      </c>
      <c r="J73" s="44">
        <v>4.9000000000000004</v>
      </c>
      <c r="K73" s="44">
        <v>12.2</v>
      </c>
      <c r="L73" s="44">
        <v>2.4</v>
      </c>
      <c r="M73" s="44" t="s">
        <v>100</v>
      </c>
      <c r="N73" s="44">
        <v>2.4</v>
      </c>
      <c r="O73" s="44">
        <v>78</v>
      </c>
      <c r="P73" s="45" t="s">
        <v>100</v>
      </c>
    </row>
    <row r="74" spans="2:16" ht="15" customHeight="1" x14ac:dyDescent="0.15">
      <c r="B74" s="86"/>
      <c r="C74" s="67" t="s">
        <v>93</v>
      </c>
      <c r="D74" s="75">
        <v>20</v>
      </c>
      <c r="E74" s="55" t="s">
        <v>100</v>
      </c>
      <c r="F74" s="46" t="s">
        <v>100</v>
      </c>
      <c r="G74" s="46" t="s">
        <v>100</v>
      </c>
      <c r="H74" s="46">
        <v>5</v>
      </c>
      <c r="I74" s="46" t="s">
        <v>100</v>
      </c>
      <c r="J74" s="46" t="s">
        <v>100</v>
      </c>
      <c r="K74" s="46" t="s">
        <v>100</v>
      </c>
      <c r="L74" s="46">
        <v>10</v>
      </c>
      <c r="M74" s="46" t="s">
        <v>100</v>
      </c>
      <c r="N74" s="46" t="s">
        <v>100</v>
      </c>
      <c r="O74" s="46">
        <v>80</v>
      </c>
      <c r="P74" s="47">
        <v>5</v>
      </c>
    </row>
    <row r="75" spans="2:16" ht="15" customHeight="1" x14ac:dyDescent="0.15">
      <c r="B75" s="82" t="s">
        <v>8</v>
      </c>
      <c r="C75" s="68" t="s">
        <v>94</v>
      </c>
      <c r="D75" s="76">
        <v>111</v>
      </c>
      <c r="E75" s="53">
        <v>10.8</v>
      </c>
      <c r="F75" s="42">
        <v>1.8</v>
      </c>
      <c r="G75" s="42">
        <v>3.6</v>
      </c>
      <c r="H75" s="42">
        <v>3.6</v>
      </c>
      <c r="I75" s="42">
        <v>1.8</v>
      </c>
      <c r="J75" s="42">
        <v>4.5</v>
      </c>
      <c r="K75" s="42">
        <v>4.5</v>
      </c>
      <c r="L75" s="42">
        <v>9</v>
      </c>
      <c r="M75" s="42" t="s">
        <v>100</v>
      </c>
      <c r="N75" s="42">
        <v>1.8</v>
      </c>
      <c r="O75" s="42">
        <v>64</v>
      </c>
      <c r="P75" s="43">
        <v>3.6</v>
      </c>
    </row>
    <row r="76" spans="2:16" ht="15" customHeight="1" x14ac:dyDescent="0.15">
      <c r="B76" s="83"/>
      <c r="C76" s="66" t="s">
        <v>95</v>
      </c>
      <c r="D76" s="74">
        <v>340</v>
      </c>
      <c r="E76" s="54">
        <v>11.2</v>
      </c>
      <c r="F76" s="44">
        <v>2.1</v>
      </c>
      <c r="G76" s="44">
        <v>4.4000000000000004</v>
      </c>
      <c r="H76" s="44">
        <v>6.5</v>
      </c>
      <c r="I76" s="44">
        <v>1.8</v>
      </c>
      <c r="J76" s="44">
        <v>3.5</v>
      </c>
      <c r="K76" s="44">
        <v>6.8</v>
      </c>
      <c r="L76" s="44">
        <v>5.6</v>
      </c>
      <c r="M76" s="44">
        <v>1.2</v>
      </c>
      <c r="N76" s="44">
        <v>0.6</v>
      </c>
      <c r="O76" s="44">
        <v>63.5</v>
      </c>
      <c r="P76" s="45">
        <v>5.3</v>
      </c>
    </row>
    <row r="77" spans="2:16" ht="15" customHeight="1" x14ac:dyDescent="0.15">
      <c r="B77" s="83"/>
      <c r="C77" s="66" t="s">
        <v>96</v>
      </c>
      <c r="D77" s="74">
        <v>653</v>
      </c>
      <c r="E77" s="54">
        <v>10</v>
      </c>
      <c r="F77" s="44">
        <v>2.2999999999999998</v>
      </c>
      <c r="G77" s="44">
        <v>3.1</v>
      </c>
      <c r="H77" s="44">
        <v>7.2</v>
      </c>
      <c r="I77" s="44">
        <v>1.7</v>
      </c>
      <c r="J77" s="44">
        <v>3.1</v>
      </c>
      <c r="K77" s="44">
        <v>8.4</v>
      </c>
      <c r="L77" s="44">
        <v>5.8</v>
      </c>
      <c r="M77" s="44">
        <v>0.9</v>
      </c>
      <c r="N77" s="44">
        <v>0.9</v>
      </c>
      <c r="O77" s="44">
        <v>64.5</v>
      </c>
      <c r="P77" s="45">
        <v>4.7</v>
      </c>
    </row>
    <row r="78" spans="2:16" ht="15" customHeight="1" x14ac:dyDescent="0.15">
      <c r="B78" s="83"/>
      <c r="C78" s="66" t="s">
        <v>97</v>
      </c>
      <c r="D78" s="74">
        <v>224</v>
      </c>
      <c r="E78" s="54">
        <v>11.2</v>
      </c>
      <c r="F78" s="44">
        <v>1.8</v>
      </c>
      <c r="G78" s="44">
        <v>4.5</v>
      </c>
      <c r="H78" s="44">
        <v>4.5</v>
      </c>
      <c r="I78" s="44">
        <v>3.6</v>
      </c>
      <c r="J78" s="44">
        <v>1.8</v>
      </c>
      <c r="K78" s="44">
        <v>7.6</v>
      </c>
      <c r="L78" s="44">
        <v>8.5</v>
      </c>
      <c r="M78" s="44">
        <v>0.4</v>
      </c>
      <c r="N78" s="44" t="s">
        <v>100</v>
      </c>
      <c r="O78" s="44">
        <v>60.3</v>
      </c>
      <c r="P78" s="45">
        <v>9.4</v>
      </c>
    </row>
    <row r="79" spans="2:16" ht="15" customHeight="1" x14ac:dyDescent="0.15">
      <c r="B79" s="83"/>
      <c r="C79" s="66" t="s">
        <v>98</v>
      </c>
      <c r="D79" s="74">
        <v>225</v>
      </c>
      <c r="E79" s="54">
        <v>10.7</v>
      </c>
      <c r="F79" s="44">
        <v>0.4</v>
      </c>
      <c r="G79" s="44">
        <v>3.1</v>
      </c>
      <c r="H79" s="44">
        <v>6.7</v>
      </c>
      <c r="I79" s="44">
        <v>1.3</v>
      </c>
      <c r="J79" s="44">
        <v>2.2000000000000002</v>
      </c>
      <c r="K79" s="44">
        <v>6.2</v>
      </c>
      <c r="L79" s="44">
        <v>6.7</v>
      </c>
      <c r="M79" s="44">
        <v>1.3</v>
      </c>
      <c r="N79" s="44">
        <v>0.9</v>
      </c>
      <c r="O79" s="44">
        <v>62.7</v>
      </c>
      <c r="P79" s="45">
        <v>6.7</v>
      </c>
    </row>
    <row r="80" spans="2:16" ht="15" customHeight="1" x14ac:dyDescent="0.15">
      <c r="B80" s="86"/>
      <c r="C80" s="67" t="s">
        <v>99</v>
      </c>
      <c r="D80" s="75">
        <v>116</v>
      </c>
      <c r="E80" s="55">
        <v>12.1</v>
      </c>
      <c r="F80" s="46">
        <v>0.9</v>
      </c>
      <c r="G80" s="46">
        <v>2.6</v>
      </c>
      <c r="H80" s="46">
        <v>3.4</v>
      </c>
      <c r="I80" s="46">
        <v>4.3</v>
      </c>
      <c r="J80" s="46">
        <v>5.2</v>
      </c>
      <c r="K80" s="46">
        <v>5.2</v>
      </c>
      <c r="L80" s="46">
        <v>4.3</v>
      </c>
      <c r="M80" s="46" t="s">
        <v>100</v>
      </c>
      <c r="N80" s="46">
        <v>0.9</v>
      </c>
      <c r="O80" s="46">
        <v>68.099999999999994</v>
      </c>
      <c r="P80" s="47">
        <v>6</v>
      </c>
    </row>
    <row r="81" spans="2:16" ht="15" customHeight="1" x14ac:dyDescent="0.15">
      <c r="B81" s="82" t="s">
        <v>9</v>
      </c>
      <c r="C81" s="68" t="s">
        <v>18</v>
      </c>
      <c r="D81" s="76">
        <v>58</v>
      </c>
      <c r="E81" s="53">
        <v>6.9</v>
      </c>
      <c r="F81" s="42">
        <v>5.2</v>
      </c>
      <c r="G81" s="42">
        <v>10.3</v>
      </c>
      <c r="H81" s="42" t="s">
        <v>100</v>
      </c>
      <c r="I81" s="42">
        <v>1.7</v>
      </c>
      <c r="J81" s="42">
        <v>5.2</v>
      </c>
      <c r="K81" s="42">
        <v>15.5</v>
      </c>
      <c r="L81" s="42">
        <v>10.3</v>
      </c>
      <c r="M81" s="42">
        <v>1.7</v>
      </c>
      <c r="N81" s="42" t="s">
        <v>100</v>
      </c>
      <c r="O81" s="42">
        <v>69</v>
      </c>
      <c r="P81" s="43" t="s">
        <v>100</v>
      </c>
    </row>
    <row r="82" spans="2:16" ht="15" customHeight="1" x14ac:dyDescent="0.15">
      <c r="B82" s="83"/>
      <c r="C82" s="66" t="s">
        <v>19</v>
      </c>
      <c r="D82" s="74">
        <v>187</v>
      </c>
      <c r="E82" s="54">
        <v>10.7</v>
      </c>
      <c r="F82" s="44">
        <v>2.1</v>
      </c>
      <c r="G82" s="44">
        <v>13.4</v>
      </c>
      <c r="H82" s="44">
        <v>2.1</v>
      </c>
      <c r="I82" s="44">
        <v>2.1</v>
      </c>
      <c r="J82" s="44">
        <v>1.6</v>
      </c>
      <c r="K82" s="44">
        <v>12.8</v>
      </c>
      <c r="L82" s="44">
        <v>8</v>
      </c>
      <c r="M82" s="44">
        <v>0.5</v>
      </c>
      <c r="N82" s="44">
        <v>0.5</v>
      </c>
      <c r="O82" s="44">
        <v>57.8</v>
      </c>
      <c r="P82" s="45">
        <v>4.3</v>
      </c>
    </row>
    <row r="83" spans="2:16" ht="15" customHeight="1" x14ac:dyDescent="0.15">
      <c r="B83" s="83"/>
      <c r="C83" s="66" t="s">
        <v>20</v>
      </c>
      <c r="D83" s="74">
        <v>133</v>
      </c>
      <c r="E83" s="54">
        <v>7.5</v>
      </c>
      <c r="F83" s="44">
        <v>9</v>
      </c>
      <c r="G83" s="44">
        <v>12</v>
      </c>
      <c r="H83" s="44">
        <v>4.5</v>
      </c>
      <c r="I83" s="44">
        <v>1.5</v>
      </c>
      <c r="J83" s="44">
        <v>0.8</v>
      </c>
      <c r="K83" s="44">
        <v>6</v>
      </c>
      <c r="L83" s="44">
        <v>4.5</v>
      </c>
      <c r="M83" s="44">
        <v>0.8</v>
      </c>
      <c r="N83" s="44">
        <v>1.5</v>
      </c>
      <c r="O83" s="44">
        <v>65.400000000000006</v>
      </c>
      <c r="P83" s="45">
        <v>3.8</v>
      </c>
    </row>
    <row r="84" spans="2:16" ht="15" customHeight="1" x14ac:dyDescent="0.15">
      <c r="B84" s="83"/>
      <c r="C84" s="66" t="s">
        <v>21</v>
      </c>
      <c r="D84" s="74">
        <v>262</v>
      </c>
      <c r="E84" s="54">
        <v>9.5</v>
      </c>
      <c r="F84" s="44">
        <v>1.5</v>
      </c>
      <c r="G84" s="44">
        <v>1.1000000000000001</v>
      </c>
      <c r="H84" s="44">
        <v>3.1</v>
      </c>
      <c r="I84" s="44">
        <v>1.5</v>
      </c>
      <c r="J84" s="44">
        <v>5</v>
      </c>
      <c r="K84" s="44">
        <v>9.1999999999999993</v>
      </c>
      <c r="L84" s="44">
        <v>8.4</v>
      </c>
      <c r="M84" s="44">
        <v>1.9</v>
      </c>
      <c r="N84" s="44">
        <v>0.8</v>
      </c>
      <c r="O84" s="44">
        <v>66.400000000000006</v>
      </c>
      <c r="P84" s="45">
        <v>1.9</v>
      </c>
    </row>
    <row r="85" spans="2:16" ht="15" customHeight="1" x14ac:dyDescent="0.15">
      <c r="B85" s="83"/>
      <c r="C85" s="66" t="s">
        <v>22</v>
      </c>
      <c r="D85" s="74">
        <v>295</v>
      </c>
      <c r="E85" s="54">
        <v>8.8000000000000007</v>
      </c>
      <c r="F85" s="44">
        <v>1</v>
      </c>
      <c r="G85" s="44">
        <v>1</v>
      </c>
      <c r="H85" s="44">
        <v>4.7</v>
      </c>
      <c r="I85" s="44">
        <v>3.7</v>
      </c>
      <c r="J85" s="44">
        <v>2.4</v>
      </c>
      <c r="K85" s="44">
        <v>7.1</v>
      </c>
      <c r="L85" s="44">
        <v>5.4</v>
      </c>
      <c r="M85" s="44">
        <v>0.7</v>
      </c>
      <c r="N85" s="44">
        <v>0.7</v>
      </c>
      <c r="O85" s="44">
        <v>67.8</v>
      </c>
      <c r="P85" s="45">
        <v>4.0999999999999996</v>
      </c>
    </row>
    <row r="86" spans="2:16" ht="15" customHeight="1" x14ac:dyDescent="0.15">
      <c r="B86" s="84"/>
      <c r="C86" s="69" t="s">
        <v>23</v>
      </c>
      <c r="D86" s="77">
        <v>798</v>
      </c>
      <c r="E86" s="56">
        <v>12.7</v>
      </c>
      <c r="F86" s="48">
        <v>0.5</v>
      </c>
      <c r="G86" s="48">
        <v>0.9</v>
      </c>
      <c r="H86" s="48">
        <v>9</v>
      </c>
      <c r="I86" s="48">
        <v>1.6</v>
      </c>
      <c r="J86" s="48">
        <v>3.5</v>
      </c>
      <c r="K86" s="48">
        <v>4.9000000000000004</v>
      </c>
      <c r="L86" s="48">
        <v>5.5</v>
      </c>
      <c r="M86" s="48">
        <v>0.6</v>
      </c>
      <c r="N86" s="48">
        <v>1</v>
      </c>
      <c r="O86" s="48">
        <v>62.2</v>
      </c>
      <c r="P86" s="49">
        <v>8.8000000000000007</v>
      </c>
    </row>
  </sheetData>
  <mergeCells count="24">
    <mergeCell ref="M5:M6"/>
    <mergeCell ref="N5:N6"/>
    <mergeCell ref="O5:O6"/>
    <mergeCell ref="P5:P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743E-0888-453B-AA19-6C67C40675FE}">
  <sheetPr codeName="Sheet53"/>
  <dimension ref="A1:O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5" ht="18" customHeight="1" x14ac:dyDescent="0.15">
      <c r="A1" s="39" t="str">
        <f>HYPERLINK("#目次!A"&amp;ROW(目次!$A$1),"[目次先頭へ戻る]")</f>
        <v>[目次先頭へ戻る]</v>
      </c>
    </row>
    <row r="2" spans="1:15" ht="18" customHeight="1" x14ac:dyDescent="0.15">
      <c r="A2" s="38" t="str">
        <f>HYPERLINK("#目次!C"&amp;ROW(目次!$C$74),"[問21]")</f>
        <v>[問21]</v>
      </c>
    </row>
    <row r="3" spans="1:15" ht="13.5" customHeight="1" x14ac:dyDescent="0.15">
      <c r="B3" s="40" t="s">
        <v>0</v>
      </c>
    </row>
    <row r="4" spans="1:15" ht="13.5" customHeight="1" x14ac:dyDescent="0.15">
      <c r="B4" s="40" t="s">
        <v>328</v>
      </c>
    </row>
    <row r="5" spans="1:15" ht="20.25" customHeight="1" x14ac:dyDescent="0.15">
      <c r="B5" s="91"/>
      <c r="C5" s="92"/>
      <c r="D5" s="105" t="s">
        <v>601</v>
      </c>
      <c r="E5" s="107" t="s">
        <v>615</v>
      </c>
      <c r="F5" s="87" t="s">
        <v>614</v>
      </c>
      <c r="G5" s="87" t="s">
        <v>330</v>
      </c>
      <c r="H5" s="87" t="s">
        <v>331</v>
      </c>
      <c r="I5" s="87" t="s">
        <v>613</v>
      </c>
      <c r="J5" s="87" t="s">
        <v>612</v>
      </c>
      <c r="K5" s="87" t="s">
        <v>610</v>
      </c>
      <c r="L5" s="87" t="s">
        <v>611</v>
      </c>
      <c r="M5" s="87" t="s">
        <v>609</v>
      </c>
      <c r="N5" s="87" t="s">
        <v>57</v>
      </c>
      <c r="O5" s="89" t="s">
        <v>570</v>
      </c>
    </row>
    <row r="6" spans="1:15" ht="138" customHeight="1" x14ac:dyDescent="0.15">
      <c r="B6" s="93"/>
      <c r="C6" s="94"/>
      <c r="D6" s="106"/>
      <c r="E6" s="108"/>
      <c r="F6" s="88" t="s">
        <v>329</v>
      </c>
      <c r="G6" s="88" t="s">
        <v>330</v>
      </c>
      <c r="H6" s="88" t="s">
        <v>331</v>
      </c>
      <c r="I6" s="88" t="s">
        <v>332</v>
      </c>
      <c r="J6" s="88" t="s">
        <v>333</v>
      </c>
      <c r="K6" s="88" t="s">
        <v>334</v>
      </c>
      <c r="L6" s="88" t="s">
        <v>335</v>
      </c>
      <c r="M6" s="88" t="s">
        <v>336</v>
      </c>
      <c r="N6" s="88" t="s">
        <v>57</v>
      </c>
      <c r="O6" s="90" t="s">
        <v>27</v>
      </c>
    </row>
    <row r="7" spans="1:15" ht="15" customHeight="1" x14ac:dyDescent="0.15">
      <c r="B7" s="95" t="s">
        <v>17</v>
      </c>
      <c r="C7" s="96"/>
      <c r="D7" s="72">
        <v>1746</v>
      </c>
      <c r="E7" s="60">
        <v>44.7</v>
      </c>
      <c r="F7" s="61">
        <v>48.7</v>
      </c>
      <c r="G7" s="61">
        <v>28.5</v>
      </c>
      <c r="H7" s="61">
        <v>9.6999999999999993</v>
      </c>
      <c r="I7" s="61">
        <v>31.2</v>
      </c>
      <c r="J7" s="61">
        <v>28.2</v>
      </c>
      <c r="K7" s="61">
        <v>30.5</v>
      </c>
      <c r="L7" s="61">
        <v>15</v>
      </c>
      <c r="M7" s="61">
        <v>19.3</v>
      </c>
      <c r="N7" s="61">
        <v>3</v>
      </c>
      <c r="O7" s="62">
        <v>5.7</v>
      </c>
    </row>
    <row r="8" spans="1:15" ht="15" customHeight="1" x14ac:dyDescent="0.15">
      <c r="B8" s="85" t="s">
        <v>1</v>
      </c>
      <c r="C8" s="65" t="s">
        <v>28</v>
      </c>
      <c r="D8" s="73">
        <v>13</v>
      </c>
      <c r="E8" s="57">
        <v>46.2</v>
      </c>
      <c r="F8" s="58">
        <v>46.2</v>
      </c>
      <c r="G8" s="58">
        <v>38.5</v>
      </c>
      <c r="H8" s="58">
        <v>38.5</v>
      </c>
      <c r="I8" s="58">
        <v>46.2</v>
      </c>
      <c r="J8" s="58">
        <v>15.4</v>
      </c>
      <c r="K8" s="58">
        <v>30.8</v>
      </c>
      <c r="L8" s="58">
        <v>15.4</v>
      </c>
      <c r="M8" s="58">
        <v>15.4</v>
      </c>
      <c r="N8" s="58" t="s">
        <v>100</v>
      </c>
      <c r="O8" s="59" t="s">
        <v>100</v>
      </c>
    </row>
    <row r="9" spans="1:15" ht="15" customHeight="1" x14ac:dyDescent="0.15">
      <c r="B9" s="83"/>
      <c r="C9" s="66" t="s">
        <v>29</v>
      </c>
      <c r="D9" s="74">
        <v>61</v>
      </c>
      <c r="E9" s="54">
        <v>37.700000000000003</v>
      </c>
      <c r="F9" s="44">
        <v>37.700000000000003</v>
      </c>
      <c r="G9" s="44">
        <v>32.799999999999997</v>
      </c>
      <c r="H9" s="44">
        <v>16.399999999999999</v>
      </c>
      <c r="I9" s="44">
        <v>42.6</v>
      </c>
      <c r="J9" s="44">
        <v>9.8000000000000007</v>
      </c>
      <c r="K9" s="44">
        <v>23</v>
      </c>
      <c r="L9" s="44">
        <v>19.7</v>
      </c>
      <c r="M9" s="44">
        <v>16.399999999999999</v>
      </c>
      <c r="N9" s="44">
        <v>1.6</v>
      </c>
      <c r="O9" s="45">
        <v>4.9000000000000004</v>
      </c>
    </row>
    <row r="10" spans="1:15" ht="15" customHeight="1" x14ac:dyDescent="0.15">
      <c r="B10" s="83"/>
      <c r="C10" s="66" t="s">
        <v>30</v>
      </c>
      <c r="D10" s="74">
        <v>77</v>
      </c>
      <c r="E10" s="54">
        <v>29.9</v>
      </c>
      <c r="F10" s="44">
        <v>49.4</v>
      </c>
      <c r="G10" s="44">
        <v>53.2</v>
      </c>
      <c r="H10" s="44">
        <v>22.1</v>
      </c>
      <c r="I10" s="44">
        <v>28.6</v>
      </c>
      <c r="J10" s="44">
        <v>14.3</v>
      </c>
      <c r="K10" s="44">
        <v>51.9</v>
      </c>
      <c r="L10" s="44">
        <v>14.3</v>
      </c>
      <c r="M10" s="44">
        <v>18.2</v>
      </c>
      <c r="N10" s="44" t="s">
        <v>100</v>
      </c>
      <c r="O10" s="45">
        <v>2.6</v>
      </c>
    </row>
    <row r="11" spans="1:15" ht="15" customHeight="1" x14ac:dyDescent="0.15">
      <c r="B11" s="83"/>
      <c r="C11" s="66" t="s">
        <v>31</v>
      </c>
      <c r="D11" s="74">
        <v>105</v>
      </c>
      <c r="E11" s="54">
        <v>39</v>
      </c>
      <c r="F11" s="44">
        <v>54.3</v>
      </c>
      <c r="G11" s="44">
        <v>31.4</v>
      </c>
      <c r="H11" s="44">
        <v>8.6</v>
      </c>
      <c r="I11" s="44">
        <v>31.4</v>
      </c>
      <c r="J11" s="44">
        <v>16.2</v>
      </c>
      <c r="K11" s="44">
        <v>30.5</v>
      </c>
      <c r="L11" s="44">
        <v>12.4</v>
      </c>
      <c r="M11" s="44">
        <v>12.4</v>
      </c>
      <c r="N11" s="44">
        <v>2.9</v>
      </c>
      <c r="O11" s="45">
        <v>2.9</v>
      </c>
    </row>
    <row r="12" spans="1:15" ht="15" customHeight="1" x14ac:dyDescent="0.15">
      <c r="B12" s="83"/>
      <c r="C12" s="66" t="s">
        <v>32</v>
      </c>
      <c r="D12" s="74">
        <v>136</v>
      </c>
      <c r="E12" s="54">
        <v>52.2</v>
      </c>
      <c r="F12" s="44">
        <v>49.3</v>
      </c>
      <c r="G12" s="44">
        <v>25.7</v>
      </c>
      <c r="H12" s="44">
        <v>13.2</v>
      </c>
      <c r="I12" s="44">
        <v>31.6</v>
      </c>
      <c r="J12" s="44">
        <v>29.4</v>
      </c>
      <c r="K12" s="44">
        <v>29.4</v>
      </c>
      <c r="L12" s="44">
        <v>23.5</v>
      </c>
      <c r="M12" s="44">
        <v>11.8</v>
      </c>
      <c r="N12" s="44">
        <v>4.4000000000000004</v>
      </c>
      <c r="O12" s="45">
        <v>3.7</v>
      </c>
    </row>
    <row r="13" spans="1:15" ht="15" customHeight="1" x14ac:dyDescent="0.15">
      <c r="B13" s="83"/>
      <c r="C13" s="66" t="s">
        <v>33</v>
      </c>
      <c r="D13" s="74">
        <v>71</v>
      </c>
      <c r="E13" s="54">
        <v>38</v>
      </c>
      <c r="F13" s="44">
        <v>53.5</v>
      </c>
      <c r="G13" s="44">
        <v>23.9</v>
      </c>
      <c r="H13" s="44">
        <v>8.5</v>
      </c>
      <c r="I13" s="44">
        <v>29.6</v>
      </c>
      <c r="J13" s="44">
        <v>39.4</v>
      </c>
      <c r="K13" s="44">
        <v>33.799999999999997</v>
      </c>
      <c r="L13" s="44">
        <v>25.4</v>
      </c>
      <c r="M13" s="44">
        <v>22.5</v>
      </c>
      <c r="N13" s="44">
        <v>4.2</v>
      </c>
      <c r="O13" s="45">
        <v>1.4</v>
      </c>
    </row>
    <row r="14" spans="1:15" ht="15" customHeight="1" x14ac:dyDescent="0.15">
      <c r="B14" s="83"/>
      <c r="C14" s="66" t="s">
        <v>34</v>
      </c>
      <c r="D14" s="74">
        <v>62</v>
      </c>
      <c r="E14" s="54">
        <v>53.2</v>
      </c>
      <c r="F14" s="44">
        <v>46.8</v>
      </c>
      <c r="G14" s="44">
        <v>19.399999999999999</v>
      </c>
      <c r="H14" s="44">
        <v>6.5</v>
      </c>
      <c r="I14" s="44">
        <v>29</v>
      </c>
      <c r="J14" s="44">
        <v>21</v>
      </c>
      <c r="K14" s="44">
        <v>22.6</v>
      </c>
      <c r="L14" s="44">
        <v>14.5</v>
      </c>
      <c r="M14" s="44">
        <v>16.100000000000001</v>
      </c>
      <c r="N14" s="44">
        <v>8.1</v>
      </c>
      <c r="O14" s="45">
        <v>11.3</v>
      </c>
    </row>
    <row r="15" spans="1:15" ht="15" customHeight="1" x14ac:dyDescent="0.15">
      <c r="B15" s="83"/>
      <c r="C15" s="66" t="s">
        <v>35</v>
      </c>
      <c r="D15" s="74">
        <v>62</v>
      </c>
      <c r="E15" s="54">
        <v>45.2</v>
      </c>
      <c r="F15" s="44">
        <v>50</v>
      </c>
      <c r="G15" s="44">
        <v>19.399999999999999</v>
      </c>
      <c r="H15" s="44">
        <v>9.6999999999999993</v>
      </c>
      <c r="I15" s="44">
        <v>29</v>
      </c>
      <c r="J15" s="44">
        <v>17.7</v>
      </c>
      <c r="K15" s="44">
        <v>17.7</v>
      </c>
      <c r="L15" s="44">
        <v>14.5</v>
      </c>
      <c r="M15" s="44">
        <v>29</v>
      </c>
      <c r="N15" s="44">
        <v>1.6</v>
      </c>
      <c r="O15" s="45">
        <v>14.5</v>
      </c>
    </row>
    <row r="16" spans="1:15" ht="15" customHeight="1" x14ac:dyDescent="0.15">
      <c r="B16" s="83"/>
      <c r="C16" s="66" t="s">
        <v>36</v>
      </c>
      <c r="D16" s="74">
        <v>118</v>
      </c>
      <c r="E16" s="54">
        <v>44.1</v>
      </c>
      <c r="F16" s="44">
        <v>42.4</v>
      </c>
      <c r="G16" s="44">
        <v>24.6</v>
      </c>
      <c r="H16" s="44">
        <v>10.199999999999999</v>
      </c>
      <c r="I16" s="44">
        <v>30.5</v>
      </c>
      <c r="J16" s="44">
        <v>35.6</v>
      </c>
      <c r="K16" s="44">
        <v>12.7</v>
      </c>
      <c r="L16" s="44">
        <v>9.3000000000000007</v>
      </c>
      <c r="M16" s="44">
        <v>30.5</v>
      </c>
      <c r="N16" s="44">
        <v>1.7</v>
      </c>
      <c r="O16" s="45">
        <v>12.7</v>
      </c>
    </row>
    <row r="17" spans="2:15" ht="15" customHeight="1" x14ac:dyDescent="0.15">
      <c r="B17" s="83"/>
      <c r="C17" s="66" t="s">
        <v>37</v>
      </c>
      <c r="D17" s="74">
        <v>13</v>
      </c>
      <c r="E17" s="54">
        <v>38.5</v>
      </c>
      <c r="F17" s="44">
        <v>53.8</v>
      </c>
      <c r="G17" s="44">
        <v>38.5</v>
      </c>
      <c r="H17" s="44">
        <v>15.4</v>
      </c>
      <c r="I17" s="44">
        <v>38.5</v>
      </c>
      <c r="J17" s="44">
        <v>15.4</v>
      </c>
      <c r="K17" s="44">
        <v>30.8</v>
      </c>
      <c r="L17" s="44">
        <v>15.4</v>
      </c>
      <c r="M17" s="44">
        <v>7.7</v>
      </c>
      <c r="N17" s="44" t="s">
        <v>100</v>
      </c>
      <c r="O17" s="45" t="s">
        <v>100</v>
      </c>
    </row>
    <row r="18" spans="2:15" ht="15" customHeight="1" x14ac:dyDescent="0.15">
      <c r="B18" s="83"/>
      <c r="C18" s="66" t="s">
        <v>38</v>
      </c>
      <c r="D18" s="74">
        <v>90</v>
      </c>
      <c r="E18" s="54">
        <v>43.3</v>
      </c>
      <c r="F18" s="44">
        <v>45.6</v>
      </c>
      <c r="G18" s="44">
        <v>42.2</v>
      </c>
      <c r="H18" s="44">
        <v>7.8</v>
      </c>
      <c r="I18" s="44">
        <v>35.6</v>
      </c>
      <c r="J18" s="44">
        <v>15.6</v>
      </c>
      <c r="K18" s="44">
        <v>45.6</v>
      </c>
      <c r="L18" s="44">
        <v>14.4</v>
      </c>
      <c r="M18" s="44">
        <v>8.9</v>
      </c>
      <c r="N18" s="44" t="s">
        <v>100</v>
      </c>
      <c r="O18" s="45">
        <v>1.1000000000000001</v>
      </c>
    </row>
    <row r="19" spans="2:15" ht="15" customHeight="1" x14ac:dyDescent="0.15">
      <c r="B19" s="83"/>
      <c r="C19" s="66" t="s">
        <v>39</v>
      </c>
      <c r="D19" s="74">
        <v>119</v>
      </c>
      <c r="E19" s="54">
        <v>41.2</v>
      </c>
      <c r="F19" s="44">
        <v>50.4</v>
      </c>
      <c r="G19" s="44">
        <v>46.2</v>
      </c>
      <c r="H19" s="44">
        <v>12.6</v>
      </c>
      <c r="I19" s="44">
        <v>39.5</v>
      </c>
      <c r="J19" s="44">
        <v>18.5</v>
      </c>
      <c r="K19" s="44">
        <v>58</v>
      </c>
      <c r="L19" s="44">
        <v>20.2</v>
      </c>
      <c r="M19" s="44">
        <v>12.6</v>
      </c>
      <c r="N19" s="44">
        <v>0.8</v>
      </c>
      <c r="O19" s="45">
        <v>2.5</v>
      </c>
    </row>
    <row r="20" spans="2:15" ht="15" customHeight="1" x14ac:dyDescent="0.15">
      <c r="B20" s="83"/>
      <c r="C20" s="66" t="s">
        <v>40</v>
      </c>
      <c r="D20" s="74">
        <v>165</v>
      </c>
      <c r="E20" s="54">
        <v>48.5</v>
      </c>
      <c r="F20" s="44">
        <v>57</v>
      </c>
      <c r="G20" s="44">
        <v>40</v>
      </c>
      <c r="H20" s="44">
        <v>10.3</v>
      </c>
      <c r="I20" s="44">
        <v>33.299999999999997</v>
      </c>
      <c r="J20" s="44">
        <v>25.5</v>
      </c>
      <c r="K20" s="44">
        <v>47.3</v>
      </c>
      <c r="L20" s="44">
        <v>13.9</v>
      </c>
      <c r="M20" s="44">
        <v>10.9</v>
      </c>
      <c r="N20" s="44">
        <v>2.4</v>
      </c>
      <c r="O20" s="45">
        <v>1.2</v>
      </c>
    </row>
    <row r="21" spans="2:15" ht="15" customHeight="1" x14ac:dyDescent="0.15">
      <c r="B21" s="83"/>
      <c r="C21" s="66" t="s">
        <v>41</v>
      </c>
      <c r="D21" s="74">
        <v>216</v>
      </c>
      <c r="E21" s="54">
        <v>55.6</v>
      </c>
      <c r="F21" s="44">
        <v>54.6</v>
      </c>
      <c r="G21" s="44">
        <v>18.5</v>
      </c>
      <c r="H21" s="44">
        <v>7.9</v>
      </c>
      <c r="I21" s="44">
        <v>29.6</v>
      </c>
      <c r="J21" s="44">
        <v>41.2</v>
      </c>
      <c r="K21" s="44">
        <v>30.6</v>
      </c>
      <c r="L21" s="44">
        <v>17.600000000000001</v>
      </c>
      <c r="M21" s="44">
        <v>21.3</v>
      </c>
      <c r="N21" s="44">
        <v>3.7</v>
      </c>
      <c r="O21" s="45">
        <v>1.4</v>
      </c>
    </row>
    <row r="22" spans="2:15" ht="15" customHeight="1" x14ac:dyDescent="0.15">
      <c r="B22" s="83"/>
      <c r="C22" s="66" t="s">
        <v>42</v>
      </c>
      <c r="D22" s="74">
        <v>76</v>
      </c>
      <c r="E22" s="54">
        <v>44.7</v>
      </c>
      <c r="F22" s="44">
        <v>51.3</v>
      </c>
      <c r="G22" s="44">
        <v>18.399999999999999</v>
      </c>
      <c r="H22" s="44">
        <v>6.6</v>
      </c>
      <c r="I22" s="44">
        <v>28.9</v>
      </c>
      <c r="J22" s="44">
        <v>38.200000000000003</v>
      </c>
      <c r="K22" s="44">
        <v>32.9</v>
      </c>
      <c r="L22" s="44">
        <v>10.5</v>
      </c>
      <c r="M22" s="44">
        <v>23.7</v>
      </c>
      <c r="N22" s="44">
        <v>1.3</v>
      </c>
      <c r="O22" s="45">
        <v>3.9</v>
      </c>
    </row>
    <row r="23" spans="2:15" ht="15" customHeight="1" x14ac:dyDescent="0.15">
      <c r="B23" s="83"/>
      <c r="C23" s="66" t="s">
        <v>43</v>
      </c>
      <c r="D23" s="74">
        <v>60</v>
      </c>
      <c r="E23" s="54">
        <v>48.3</v>
      </c>
      <c r="F23" s="44">
        <v>50</v>
      </c>
      <c r="G23" s="44">
        <v>18.3</v>
      </c>
      <c r="H23" s="44">
        <v>8.3000000000000007</v>
      </c>
      <c r="I23" s="44">
        <v>35</v>
      </c>
      <c r="J23" s="44">
        <v>36.700000000000003</v>
      </c>
      <c r="K23" s="44">
        <v>26.7</v>
      </c>
      <c r="L23" s="44">
        <v>20</v>
      </c>
      <c r="M23" s="44">
        <v>25</v>
      </c>
      <c r="N23" s="44">
        <v>3.3</v>
      </c>
      <c r="O23" s="45">
        <v>5</v>
      </c>
    </row>
    <row r="24" spans="2:15" ht="15" customHeight="1" x14ac:dyDescent="0.15">
      <c r="B24" s="83"/>
      <c r="C24" s="66" t="s">
        <v>44</v>
      </c>
      <c r="D24" s="74">
        <v>75</v>
      </c>
      <c r="E24" s="54">
        <v>41.3</v>
      </c>
      <c r="F24" s="44">
        <v>49.3</v>
      </c>
      <c r="G24" s="44">
        <v>20</v>
      </c>
      <c r="H24" s="44">
        <v>4</v>
      </c>
      <c r="I24" s="44">
        <v>32</v>
      </c>
      <c r="J24" s="44">
        <v>34.700000000000003</v>
      </c>
      <c r="K24" s="44">
        <v>20</v>
      </c>
      <c r="L24" s="44">
        <v>8</v>
      </c>
      <c r="M24" s="44">
        <v>24</v>
      </c>
      <c r="N24" s="44">
        <v>6.7</v>
      </c>
      <c r="O24" s="45">
        <v>4</v>
      </c>
    </row>
    <row r="25" spans="2:15" ht="15" customHeight="1" x14ac:dyDescent="0.15">
      <c r="B25" s="83"/>
      <c r="C25" s="66" t="s">
        <v>45</v>
      </c>
      <c r="D25" s="74">
        <v>191</v>
      </c>
      <c r="E25" s="54">
        <v>41.4</v>
      </c>
      <c r="F25" s="44">
        <v>40.299999999999997</v>
      </c>
      <c r="G25" s="44">
        <v>22.5</v>
      </c>
      <c r="H25" s="44">
        <v>5.8</v>
      </c>
      <c r="I25" s="44">
        <v>23</v>
      </c>
      <c r="J25" s="44">
        <v>36.6</v>
      </c>
      <c r="K25" s="44">
        <v>9.9</v>
      </c>
      <c r="L25" s="44">
        <v>7.3</v>
      </c>
      <c r="M25" s="44">
        <v>29.8</v>
      </c>
      <c r="N25" s="44">
        <v>4.7</v>
      </c>
      <c r="O25" s="45">
        <v>14.7</v>
      </c>
    </row>
    <row r="26" spans="2:15"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5" t="s">
        <v>100</v>
      </c>
    </row>
    <row r="27" spans="2:15" ht="15" customHeight="1" x14ac:dyDescent="0.15">
      <c r="B27" s="83"/>
      <c r="C27" s="66" t="s">
        <v>47</v>
      </c>
      <c r="D27" s="74">
        <v>1</v>
      </c>
      <c r="E27" s="54" t="s">
        <v>100</v>
      </c>
      <c r="F27" s="44" t="s">
        <v>100</v>
      </c>
      <c r="G27" s="44">
        <v>100</v>
      </c>
      <c r="H27" s="44" t="s">
        <v>100</v>
      </c>
      <c r="I27" s="44" t="s">
        <v>100</v>
      </c>
      <c r="J27" s="44" t="s">
        <v>100</v>
      </c>
      <c r="K27" s="44" t="s">
        <v>100</v>
      </c>
      <c r="L27" s="44" t="s">
        <v>100</v>
      </c>
      <c r="M27" s="44" t="s">
        <v>100</v>
      </c>
      <c r="N27" s="44" t="s">
        <v>100</v>
      </c>
      <c r="O27" s="45" t="s">
        <v>100</v>
      </c>
    </row>
    <row r="28" spans="2:15" ht="15" customHeight="1" x14ac:dyDescent="0.15">
      <c r="B28" s="83"/>
      <c r="C28" s="66" t="s">
        <v>48</v>
      </c>
      <c r="D28" s="74">
        <v>2</v>
      </c>
      <c r="E28" s="54">
        <v>50</v>
      </c>
      <c r="F28" s="44">
        <v>100</v>
      </c>
      <c r="G28" s="44">
        <v>50</v>
      </c>
      <c r="H28" s="44">
        <v>50</v>
      </c>
      <c r="I28" s="44">
        <v>50</v>
      </c>
      <c r="J28" s="44" t="s">
        <v>100</v>
      </c>
      <c r="K28" s="44">
        <v>50</v>
      </c>
      <c r="L28" s="44">
        <v>50</v>
      </c>
      <c r="M28" s="44" t="s">
        <v>100</v>
      </c>
      <c r="N28" s="44" t="s">
        <v>100</v>
      </c>
      <c r="O28" s="45" t="s">
        <v>100</v>
      </c>
    </row>
    <row r="29" spans="2:15" ht="15" customHeight="1" x14ac:dyDescent="0.15">
      <c r="B29" s="83"/>
      <c r="C29" s="66" t="s">
        <v>49</v>
      </c>
      <c r="D29" s="74">
        <v>1</v>
      </c>
      <c r="E29" s="54">
        <v>100</v>
      </c>
      <c r="F29" s="44">
        <v>100</v>
      </c>
      <c r="G29" s="44" t="s">
        <v>100</v>
      </c>
      <c r="H29" s="44" t="s">
        <v>100</v>
      </c>
      <c r="I29" s="44" t="s">
        <v>100</v>
      </c>
      <c r="J29" s="44" t="s">
        <v>100</v>
      </c>
      <c r="K29" s="44" t="s">
        <v>100</v>
      </c>
      <c r="L29" s="44" t="s">
        <v>100</v>
      </c>
      <c r="M29" s="44" t="s">
        <v>100</v>
      </c>
      <c r="N29" s="44" t="s">
        <v>100</v>
      </c>
      <c r="O29" s="45" t="s">
        <v>100</v>
      </c>
    </row>
    <row r="30" spans="2:15" ht="15" customHeight="1" x14ac:dyDescent="0.15">
      <c r="B30" s="83"/>
      <c r="C30" s="66" t="s">
        <v>50</v>
      </c>
      <c r="D30" s="74">
        <v>1</v>
      </c>
      <c r="E30" s="54" t="s">
        <v>100</v>
      </c>
      <c r="F30" s="44" t="s">
        <v>100</v>
      </c>
      <c r="G30" s="44" t="s">
        <v>100</v>
      </c>
      <c r="H30" s="44" t="s">
        <v>100</v>
      </c>
      <c r="I30" s="44" t="s">
        <v>100</v>
      </c>
      <c r="J30" s="44" t="s">
        <v>100</v>
      </c>
      <c r="K30" s="44" t="s">
        <v>100</v>
      </c>
      <c r="L30" s="44">
        <v>100</v>
      </c>
      <c r="M30" s="44">
        <v>100</v>
      </c>
      <c r="N30" s="44" t="s">
        <v>100</v>
      </c>
      <c r="O30" s="45" t="s">
        <v>100</v>
      </c>
    </row>
    <row r="31" spans="2:15" ht="15" customHeight="1" x14ac:dyDescent="0.15">
      <c r="B31" s="83"/>
      <c r="C31" s="66" t="s">
        <v>51</v>
      </c>
      <c r="D31" s="74">
        <v>1</v>
      </c>
      <c r="E31" s="54" t="s">
        <v>100</v>
      </c>
      <c r="F31" s="44" t="s">
        <v>100</v>
      </c>
      <c r="G31" s="44" t="s">
        <v>100</v>
      </c>
      <c r="H31" s="44" t="s">
        <v>100</v>
      </c>
      <c r="I31" s="44" t="s">
        <v>100</v>
      </c>
      <c r="J31" s="44" t="s">
        <v>100</v>
      </c>
      <c r="K31" s="44">
        <v>100</v>
      </c>
      <c r="L31" s="44" t="s">
        <v>100</v>
      </c>
      <c r="M31" s="44" t="s">
        <v>100</v>
      </c>
      <c r="N31" s="44" t="s">
        <v>100</v>
      </c>
      <c r="O31" s="45" t="s">
        <v>100</v>
      </c>
    </row>
    <row r="32" spans="2:15"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5" t="s">
        <v>100</v>
      </c>
    </row>
    <row r="33" spans="2:15"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5" t="s">
        <v>100</v>
      </c>
    </row>
    <row r="34" spans="2:15"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7" t="s">
        <v>100</v>
      </c>
    </row>
    <row r="35" spans="2:15" ht="15" customHeight="1" x14ac:dyDescent="0.15">
      <c r="B35" s="82" t="s">
        <v>2</v>
      </c>
      <c r="C35" s="68" t="s">
        <v>55</v>
      </c>
      <c r="D35" s="76">
        <v>705</v>
      </c>
      <c r="E35" s="53">
        <v>43.1</v>
      </c>
      <c r="F35" s="42">
        <v>48.1</v>
      </c>
      <c r="G35" s="42">
        <v>28.9</v>
      </c>
      <c r="H35" s="42">
        <v>12.3</v>
      </c>
      <c r="I35" s="42">
        <v>31.6</v>
      </c>
      <c r="J35" s="42">
        <v>24.1</v>
      </c>
      <c r="K35" s="42">
        <v>27.5</v>
      </c>
      <c r="L35" s="42">
        <v>16.600000000000001</v>
      </c>
      <c r="M35" s="42">
        <v>19.100000000000001</v>
      </c>
      <c r="N35" s="42">
        <v>3</v>
      </c>
      <c r="O35" s="43">
        <v>6.4</v>
      </c>
    </row>
    <row r="36" spans="2:15" ht="15" customHeight="1" x14ac:dyDescent="0.15">
      <c r="B36" s="83"/>
      <c r="C36" s="66" t="s">
        <v>56</v>
      </c>
      <c r="D36" s="74">
        <v>1005</v>
      </c>
      <c r="E36" s="54">
        <v>46.4</v>
      </c>
      <c r="F36" s="44">
        <v>50</v>
      </c>
      <c r="G36" s="44">
        <v>28.6</v>
      </c>
      <c r="H36" s="44">
        <v>8.1999999999999993</v>
      </c>
      <c r="I36" s="44">
        <v>31.2</v>
      </c>
      <c r="J36" s="44">
        <v>31.4</v>
      </c>
      <c r="K36" s="44">
        <v>33.1</v>
      </c>
      <c r="L36" s="44">
        <v>13.9</v>
      </c>
      <c r="M36" s="44">
        <v>19.5</v>
      </c>
      <c r="N36" s="44">
        <v>3</v>
      </c>
      <c r="O36" s="45">
        <v>4.5999999999999996</v>
      </c>
    </row>
    <row r="37" spans="2:15" ht="15" customHeight="1" x14ac:dyDescent="0.15">
      <c r="B37" s="86"/>
      <c r="C37" s="67" t="s">
        <v>57</v>
      </c>
      <c r="D37" s="75">
        <v>7</v>
      </c>
      <c r="E37" s="55">
        <v>28.6</v>
      </c>
      <c r="F37" s="46">
        <v>42.9</v>
      </c>
      <c r="G37" s="46">
        <v>42.9</v>
      </c>
      <c r="H37" s="46">
        <v>14.3</v>
      </c>
      <c r="I37" s="46">
        <v>14.3</v>
      </c>
      <c r="J37" s="46" t="s">
        <v>100</v>
      </c>
      <c r="K37" s="46">
        <v>28.6</v>
      </c>
      <c r="L37" s="46">
        <v>28.6</v>
      </c>
      <c r="M37" s="46">
        <v>14.3</v>
      </c>
      <c r="N37" s="46" t="s">
        <v>100</v>
      </c>
      <c r="O37" s="47" t="s">
        <v>100</v>
      </c>
    </row>
    <row r="38" spans="2:15" ht="15" customHeight="1" x14ac:dyDescent="0.15">
      <c r="B38" s="82" t="s">
        <v>3</v>
      </c>
      <c r="C38" s="68" t="s">
        <v>58</v>
      </c>
      <c r="D38" s="76">
        <v>26</v>
      </c>
      <c r="E38" s="53">
        <v>42.3</v>
      </c>
      <c r="F38" s="42">
        <v>50</v>
      </c>
      <c r="G38" s="42">
        <v>38.5</v>
      </c>
      <c r="H38" s="42">
        <v>26.9</v>
      </c>
      <c r="I38" s="42">
        <v>42.3</v>
      </c>
      <c r="J38" s="42">
        <v>15.4</v>
      </c>
      <c r="K38" s="42">
        <v>30.8</v>
      </c>
      <c r="L38" s="42">
        <v>15.4</v>
      </c>
      <c r="M38" s="42">
        <v>11.5</v>
      </c>
      <c r="N38" s="42" t="s">
        <v>100</v>
      </c>
      <c r="O38" s="43" t="s">
        <v>100</v>
      </c>
    </row>
    <row r="39" spans="2:15" ht="15" customHeight="1" x14ac:dyDescent="0.15">
      <c r="B39" s="83"/>
      <c r="C39" s="66" t="s">
        <v>59</v>
      </c>
      <c r="D39" s="74">
        <v>152</v>
      </c>
      <c r="E39" s="54">
        <v>40.799999999999997</v>
      </c>
      <c r="F39" s="44">
        <v>42.1</v>
      </c>
      <c r="G39" s="44">
        <v>38.799999999999997</v>
      </c>
      <c r="H39" s="44">
        <v>11.2</v>
      </c>
      <c r="I39" s="44">
        <v>38.200000000000003</v>
      </c>
      <c r="J39" s="44">
        <v>13.2</v>
      </c>
      <c r="K39" s="44">
        <v>36.200000000000003</v>
      </c>
      <c r="L39" s="44">
        <v>16.399999999999999</v>
      </c>
      <c r="M39" s="44">
        <v>11.8</v>
      </c>
      <c r="N39" s="44">
        <v>0.7</v>
      </c>
      <c r="O39" s="45">
        <v>2.6</v>
      </c>
    </row>
    <row r="40" spans="2:15" ht="15" customHeight="1" x14ac:dyDescent="0.15">
      <c r="B40" s="83"/>
      <c r="C40" s="66" t="s">
        <v>60</v>
      </c>
      <c r="D40" s="74">
        <v>198</v>
      </c>
      <c r="E40" s="54">
        <v>36.9</v>
      </c>
      <c r="F40" s="44">
        <v>50.5</v>
      </c>
      <c r="G40" s="44">
        <v>49</v>
      </c>
      <c r="H40" s="44">
        <v>16.7</v>
      </c>
      <c r="I40" s="44">
        <v>35.4</v>
      </c>
      <c r="J40" s="44">
        <v>16.7</v>
      </c>
      <c r="K40" s="44">
        <v>55.6</v>
      </c>
      <c r="L40" s="44">
        <v>18.2</v>
      </c>
      <c r="M40" s="44">
        <v>14.6</v>
      </c>
      <c r="N40" s="44">
        <v>0.5</v>
      </c>
      <c r="O40" s="45">
        <v>2.5</v>
      </c>
    </row>
    <row r="41" spans="2:15" ht="15" customHeight="1" x14ac:dyDescent="0.15">
      <c r="B41" s="83"/>
      <c r="C41" s="66" t="s">
        <v>61</v>
      </c>
      <c r="D41" s="74">
        <v>271</v>
      </c>
      <c r="E41" s="54">
        <v>45</v>
      </c>
      <c r="F41" s="44">
        <v>56.1</v>
      </c>
      <c r="G41" s="44">
        <v>36.5</v>
      </c>
      <c r="H41" s="44">
        <v>9.6</v>
      </c>
      <c r="I41" s="44">
        <v>32.5</v>
      </c>
      <c r="J41" s="44">
        <v>21.8</v>
      </c>
      <c r="K41" s="44">
        <v>40.6</v>
      </c>
      <c r="L41" s="44">
        <v>13.3</v>
      </c>
      <c r="M41" s="44">
        <v>11.4</v>
      </c>
      <c r="N41" s="44">
        <v>2.6</v>
      </c>
      <c r="O41" s="45">
        <v>1.8</v>
      </c>
    </row>
    <row r="42" spans="2:15" ht="15" customHeight="1" x14ac:dyDescent="0.15">
      <c r="B42" s="83"/>
      <c r="C42" s="66" t="s">
        <v>62</v>
      </c>
      <c r="D42" s="74">
        <v>354</v>
      </c>
      <c r="E42" s="54">
        <v>54</v>
      </c>
      <c r="F42" s="44">
        <v>52.3</v>
      </c>
      <c r="G42" s="44">
        <v>21.2</v>
      </c>
      <c r="H42" s="44">
        <v>9.9</v>
      </c>
      <c r="I42" s="44">
        <v>30.2</v>
      </c>
      <c r="J42" s="44">
        <v>36.4</v>
      </c>
      <c r="K42" s="44">
        <v>29.9</v>
      </c>
      <c r="L42" s="44">
        <v>20.100000000000001</v>
      </c>
      <c r="M42" s="44">
        <v>17.8</v>
      </c>
      <c r="N42" s="44">
        <v>4</v>
      </c>
      <c r="O42" s="45">
        <v>2.5</v>
      </c>
    </row>
    <row r="43" spans="2:15" ht="15" customHeight="1" x14ac:dyDescent="0.15">
      <c r="B43" s="83"/>
      <c r="C43" s="66" t="s">
        <v>63</v>
      </c>
      <c r="D43" s="74">
        <v>148</v>
      </c>
      <c r="E43" s="54">
        <v>41.2</v>
      </c>
      <c r="F43" s="44">
        <v>52</v>
      </c>
      <c r="G43" s="44">
        <v>20.9</v>
      </c>
      <c r="H43" s="44">
        <v>7.4</v>
      </c>
      <c r="I43" s="44">
        <v>29.1</v>
      </c>
      <c r="J43" s="44">
        <v>38.5</v>
      </c>
      <c r="K43" s="44">
        <v>33.799999999999997</v>
      </c>
      <c r="L43" s="44">
        <v>17.600000000000001</v>
      </c>
      <c r="M43" s="44">
        <v>23</v>
      </c>
      <c r="N43" s="44">
        <v>2.7</v>
      </c>
      <c r="O43" s="45">
        <v>2.7</v>
      </c>
    </row>
    <row r="44" spans="2:15" ht="15" customHeight="1" x14ac:dyDescent="0.15">
      <c r="B44" s="83"/>
      <c r="C44" s="66" t="s">
        <v>64</v>
      </c>
      <c r="D44" s="74">
        <v>122</v>
      </c>
      <c r="E44" s="54">
        <v>50.8</v>
      </c>
      <c r="F44" s="44">
        <v>48.4</v>
      </c>
      <c r="G44" s="44">
        <v>18.899999999999999</v>
      </c>
      <c r="H44" s="44">
        <v>7.4</v>
      </c>
      <c r="I44" s="44">
        <v>32</v>
      </c>
      <c r="J44" s="44">
        <v>28.7</v>
      </c>
      <c r="K44" s="44">
        <v>24.6</v>
      </c>
      <c r="L44" s="44">
        <v>17.2</v>
      </c>
      <c r="M44" s="44">
        <v>20.5</v>
      </c>
      <c r="N44" s="44">
        <v>5.7</v>
      </c>
      <c r="O44" s="45">
        <v>8.1999999999999993</v>
      </c>
    </row>
    <row r="45" spans="2:15" ht="15" customHeight="1" x14ac:dyDescent="0.15">
      <c r="B45" s="83"/>
      <c r="C45" s="66" t="s">
        <v>65</v>
      </c>
      <c r="D45" s="74">
        <v>137</v>
      </c>
      <c r="E45" s="54">
        <v>43.1</v>
      </c>
      <c r="F45" s="44">
        <v>49.6</v>
      </c>
      <c r="G45" s="44">
        <v>19.7</v>
      </c>
      <c r="H45" s="44">
        <v>6.6</v>
      </c>
      <c r="I45" s="44">
        <v>30.7</v>
      </c>
      <c r="J45" s="44">
        <v>27</v>
      </c>
      <c r="K45" s="44">
        <v>19</v>
      </c>
      <c r="L45" s="44">
        <v>10.9</v>
      </c>
      <c r="M45" s="44">
        <v>26.3</v>
      </c>
      <c r="N45" s="44">
        <v>4.4000000000000004</v>
      </c>
      <c r="O45" s="45">
        <v>8.8000000000000007</v>
      </c>
    </row>
    <row r="46" spans="2:15" ht="15" customHeight="1" x14ac:dyDescent="0.15">
      <c r="B46" s="86"/>
      <c r="C46" s="67" t="s">
        <v>66</v>
      </c>
      <c r="D46" s="75">
        <v>310</v>
      </c>
      <c r="E46" s="55">
        <v>42.3</v>
      </c>
      <c r="F46" s="46">
        <v>41</v>
      </c>
      <c r="G46" s="46">
        <v>23.2</v>
      </c>
      <c r="H46" s="46">
        <v>7.4</v>
      </c>
      <c r="I46" s="46">
        <v>25.8</v>
      </c>
      <c r="J46" s="46">
        <v>36.1</v>
      </c>
      <c r="K46" s="46">
        <v>11</v>
      </c>
      <c r="L46" s="46">
        <v>8.1</v>
      </c>
      <c r="M46" s="46">
        <v>30</v>
      </c>
      <c r="N46" s="46">
        <v>3.5</v>
      </c>
      <c r="O46" s="47">
        <v>14.2</v>
      </c>
    </row>
    <row r="47" spans="2:15" ht="15" customHeight="1" x14ac:dyDescent="0.15">
      <c r="B47" s="82" t="s">
        <v>4</v>
      </c>
      <c r="C47" s="68" t="s">
        <v>67</v>
      </c>
      <c r="D47" s="76">
        <v>126</v>
      </c>
      <c r="E47" s="53">
        <v>48.4</v>
      </c>
      <c r="F47" s="42">
        <v>56.3</v>
      </c>
      <c r="G47" s="42">
        <v>27.8</v>
      </c>
      <c r="H47" s="42">
        <v>11.1</v>
      </c>
      <c r="I47" s="42">
        <v>36.5</v>
      </c>
      <c r="J47" s="42">
        <v>31</v>
      </c>
      <c r="K47" s="42">
        <v>29.4</v>
      </c>
      <c r="L47" s="42">
        <v>16.7</v>
      </c>
      <c r="M47" s="42">
        <v>19.8</v>
      </c>
      <c r="N47" s="42">
        <v>6.3</v>
      </c>
      <c r="O47" s="43">
        <v>5.6</v>
      </c>
    </row>
    <row r="48" spans="2:15" ht="15" customHeight="1" x14ac:dyDescent="0.15">
      <c r="B48" s="83"/>
      <c r="C48" s="66" t="s">
        <v>68</v>
      </c>
      <c r="D48" s="74">
        <v>11</v>
      </c>
      <c r="E48" s="54">
        <v>54.5</v>
      </c>
      <c r="F48" s="44">
        <v>81.8</v>
      </c>
      <c r="G48" s="44">
        <v>36.4</v>
      </c>
      <c r="H48" s="44">
        <v>18.2</v>
      </c>
      <c r="I48" s="44">
        <v>63.6</v>
      </c>
      <c r="J48" s="44">
        <v>45.5</v>
      </c>
      <c r="K48" s="44">
        <v>36.4</v>
      </c>
      <c r="L48" s="44">
        <v>18.2</v>
      </c>
      <c r="M48" s="44">
        <v>36.4</v>
      </c>
      <c r="N48" s="44" t="s">
        <v>100</v>
      </c>
      <c r="O48" s="45" t="s">
        <v>100</v>
      </c>
    </row>
    <row r="49" spans="2:15" ht="15" customHeight="1" x14ac:dyDescent="0.15">
      <c r="B49" s="83"/>
      <c r="C49" s="66" t="s">
        <v>69</v>
      </c>
      <c r="D49" s="74">
        <v>695</v>
      </c>
      <c r="E49" s="54">
        <v>43.3</v>
      </c>
      <c r="F49" s="44">
        <v>48.3</v>
      </c>
      <c r="G49" s="44">
        <v>32.200000000000003</v>
      </c>
      <c r="H49" s="44">
        <v>10.5</v>
      </c>
      <c r="I49" s="44">
        <v>33.1</v>
      </c>
      <c r="J49" s="44">
        <v>24.3</v>
      </c>
      <c r="K49" s="44">
        <v>37.4</v>
      </c>
      <c r="L49" s="44">
        <v>18.100000000000001</v>
      </c>
      <c r="M49" s="44">
        <v>14.5</v>
      </c>
      <c r="N49" s="44">
        <v>2.2000000000000002</v>
      </c>
      <c r="O49" s="45">
        <v>2.9</v>
      </c>
    </row>
    <row r="50" spans="2:15" ht="15" customHeight="1" x14ac:dyDescent="0.15">
      <c r="B50" s="83"/>
      <c r="C50" s="66" t="s">
        <v>70</v>
      </c>
      <c r="D50" s="74">
        <v>268</v>
      </c>
      <c r="E50" s="54">
        <v>45.9</v>
      </c>
      <c r="F50" s="44">
        <v>49.6</v>
      </c>
      <c r="G50" s="44">
        <v>27.2</v>
      </c>
      <c r="H50" s="44">
        <v>9</v>
      </c>
      <c r="I50" s="44">
        <v>31.3</v>
      </c>
      <c r="J50" s="44">
        <v>32.5</v>
      </c>
      <c r="K50" s="44">
        <v>36.200000000000003</v>
      </c>
      <c r="L50" s="44">
        <v>14.2</v>
      </c>
      <c r="M50" s="44">
        <v>20.100000000000001</v>
      </c>
      <c r="N50" s="44">
        <v>3.7</v>
      </c>
      <c r="O50" s="45">
        <v>2.6</v>
      </c>
    </row>
    <row r="51" spans="2:15" ht="15" customHeight="1" x14ac:dyDescent="0.15">
      <c r="B51" s="83"/>
      <c r="C51" s="66" t="s">
        <v>71</v>
      </c>
      <c r="D51" s="74">
        <v>184</v>
      </c>
      <c r="E51" s="54">
        <v>49.5</v>
      </c>
      <c r="F51" s="44">
        <v>56.5</v>
      </c>
      <c r="G51" s="44">
        <v>23.9</v>
      </c>
      <c r="H51" s="44">
        <v>7.6</v>
      </c>
      <c r="I51" s="44">
        <v>28.8</v>
      </c>
      <c r="J51" s="44">
        <v>34.200000000000003</v>
      </c>
      <c r="K51" s="44">
        <v>31.5</v>
      </c>
      <c r="L51" s="44">
        <v>12</v>
      </c>
      <c r="M51" s="44">
        <v>19.600000000000001</v>
      </c>
      <c r="N51" s="44">
        <v>1.6</v>
      </c>
      <c r="O51" s="45">
        <v>6</v>
      </c>
    </row>
    <row r="52" spans="2:15" ht="15" customHeight="1" x14ac:dyDescent="0.15">
      <c r="B52" s="83"/>
      <c r="C52" s="66" t="s">
        <v>72</v>
      </c>
      <c r="D52" s="74">
        <v>49</v>
      </c>
      <c r="E52" s="54">
        <v>42.9</v>
      </c>
      <c r="F52" s="44">
        <v>51</v>
      </c>
      <c r="G52" s="44">
        <v>44.9</v>
      </c>
      <c r="H52" s="44">
        <v>18.399999999999999</v>
      </c>
      <c r="I52" s="44">
        <v>38.799999999999997</v>
      </c>
      <c r="J52" s="44">
        <v>12.2</v>
      </c>
      <c r="K52" s="44">
        <v>26.5</v>
      </c>
      <c r="L52" s="44">
        <v>20.399999999999999</v>
      </c>
      <c r="M52" s="44">
        <v>10.199999999999999</v>
      </c>
      <c r="N52" s="44">
        <v>2</v>
      </c>
      <c r="O52" s="45" t="s">
        <v>100</v>
      </c>
    </row>
    <row r="53" spans="2:15" ht="15" customHeight="1" x14ac:dyDescent="0.15">
      <c r="B53" s="83"/>
      <c r="C53" s="66" t="s">
        <v>73</v>
      </c>
      <c r="D53" s="74">
        <v>343</v>
      </c>
      <c r="E53" s="54">
        <v>43.7</v>
      </c>
      <c r="F53" s="44">
        <v>42.6</v>
      </c>
      <c r="G53" s="44">
        <v>21.3</v>
      </c>
      <c r="H53" s="44">
        <v>7.3</v>
      </c>
      <c r="I53" s="44">
        <v>25.4</v>
      </c>
      <c r="J53" s="44">
        <v>31.2</v>
      </c>
      <c r="K53" s="44">
        <v>14.6</v>
      </c>
      <c r="L53" s="44">
        <v>9</v>
      </c>
      <c r="M53" s="44">
        <v>28</v>
      </c>
      <c r="N53" s="44">
        <v>3.5</v>
      </c>
      <c r="O53" s="45">
        <v>11.7</v>
      </c>
    </row>
    <row r="54" spans="2:15" ht="15" customHeight="1" x14ac:dyDescent="0.15">
      <c r="B54" s="86"/>
      <c r="C54" s="67" t="s">
        <v>57</v>
      </c>
      <c r="D54" s="75">
        <v>35</v>
      </c>
      <c r="E54" s="55">
        <v>45.7</v>
      </c>
      <c r="F54" s="46">
        <v>51.4</v>
      </c>
      <c r="G54" s="46">
        <v>45.7</v>
      </c>
      <c r="H54" s="46">
        <v>22.9</v>
      </c>
      <c r="I54" s="46">
        <v>31.4</v>
      </c>
      <c r="J54" s="46">
        <v>25.7</v>
      </c>
      <c r="K54" s="46">
        <v>28.6</v>
      </c>
      <c r="L54" s="46">
        <v>22.9</v>
      </c>
      <c r="M54" s="46">
        <v>28.6</v>
      </c>
      <c r="N54" s="46">
        <v>5.7</v>
      </c>
      <c r="O54" s="47">
        <v>14.3</v>
      </c>
    </row>
    <row r="55" spans="2:15" ht="15" customHeight="1" x14ac:dyDescent="0.15">
      <c r="B55" s="82" t="s">
        <v>5</v>
      </c>
      <c r="C55" s="68" t="s">
        <v>74</v>
      </c>
      <c r="D55" s="76">
        <v>318</v>
      </c>
      <c r="E55" s="53">
        <v>41.2</v>
      </c>
      <c r="F55" s="42">
        <v>41.5</v>
      </c>
      <c r="G55" s="42">
        <v>21.4</v>
      </c>
      <c r="H55" s="42">
        <v>7.2</v>
      </c>
      <c r="I55" s="42">
        <v>27.7</v>
      </c>
      <c r="J55" s="42">
        <v>29.6</v>
      </c>
      <c r="K55" s="42">
        <v>18.2</v>
      </c>
      <c r="L55" s="42">
        <v>12.6</v>
      </c>
      <c r="M55" s="42">
        <v>23.9</v>
      </c>
      <c r="N55" s="42">
        <v>4.7</v>
      </c>
      <c r="O55" s="43">
        <v>7.9</v>
      </c>
    </row>
    <row r="56" spans="2:15" ht="15" customHeight="1" x14ac:dyDescent="0.15">
      <c r="B56" s="83"/>
      <c r="C56" s="66" t="s">
        <v>75</v>
      </c>
      <c r="D56" s="74">
        <v>526</v>
      </c>
      <c r="E56" s="54">
        <v>45.6</v>
      </c>
      <c r="F56" s="44">
        <v>51</v>
      </c>
      <c r="G56" s="44">
        <v>22.2</v>
      </c>
      <c r="H56" s="44">
        <v>7.6</v>
      </c>
      <c r="I56" s="44">
        <v>31.4</v>
      </c>
      <c r="J56" s="44">
        <v>30.8</v>
      </c>
      <c r="K56" s="44">
        <v>22.6</v>
      </c>
      <c r="L56" s="44">
        <v>15.4</v>
      </c>
      <c r="M56" s="44">
        <v>22.6</v>
      </c>
      <c r="N56" s="44">
        <v>2.7</v>
      </c>
      <c r="O56" s="45">
        <v>7.6</v>
      </c>
    </row>
    <row r="57" spans="2:15" ht="15" customHeight="1" x14ac:dyDescent="0.15">
      <c r="B57" s="83"/>
      <c r="C57" s="66" t="s">
        <v>76</v>
      </c>
      <c r="D57" s="74">
        <v>419</v>
      </c>
      <c r="E57" s="54">
        <v>45.6</v>
      </c>
      <c r="F57" s="44">
        <v>46.5</v>
      </c>
      <c r="G57" s="44">
        <v>32.9</v>
      </c>
      <c r="H57" s="44">
        <v>12.4</v>
      </c>
      <c r="I57" s="44">
        <v>32.5</v>
      </c>
      <c r="J57" s="44">
        <v>31</v>
      </c>
      <c r="K57" s="44">
        <v>36.5</v>
      </c>
      <c r="L57" s="44">
        <v>19.100000000000001</v>
      </c>
      <c r="M57" s="44">
        <v>17.399999999999999</v>
      </c>
      <c r="N57" s="44">
        <v>2.9</v>
      </c>
      <c r="O57" s="45">
        <v>2.1</v>
      </c>
    </row>
    <row r="58" spans="2:15" ht="15" customHeight="1" x14ac:dyDescent="0.15">
      <c r="B58" s="83"/>
      <c r="C58" s="66" t="s">
        <v>77</v>
      </c>
      <c r="D58" s="74">
        <v>320</v>
      </c>
      <c r="E58" s="54">
        <v>47.8</v>
      </c>
      <c r="F58" s="44">
        <v>55.6</v>
      </c>
      <c r="G58" s="44">
        <v>36.9</v>
      </c>
      <c r="H58" s="44">
        <v>11.9</v>
      </c>
      <c r="I58" s="44">
        <v>33.4</v>
      </c>
      <c r="J58" s="44">
        <v>24.1</v>
      </c>
      <c r="K58" s="44">
        <v>43.8</v>
      </c>
      <c r="L58" s="44">
        <v>13.8</v>
      </c>
      <c r="M58" s="44">
        <v>12.2</v>
      </c>
      <c r="N58" s="44">
        <v>2.2000000000000002</v>
      </c>
      <c r="O58" s="45">
        <v>2.8</v>
      </c>
    </row>
    <row r="59" spans="2:15" ht="15" customHeight="1" x14ac:dyDescent="0.15">
      <c r="B59" s="83"/>
      <c r="C59" s="66" t="s">
        <v>78</v>
      </c>
      <c r="D59" s="74">
        <v>83</v>
      </c>
      <c r="E59" s="54">
        <v>39.799999999999997</v>
      </c>
      <c r="F59" s="44">
        <v>56.6</v>
      </c>
      <c r="G59" s="44">
        <v>37.299999999999997</v>
      </c>
      <c r="H59" s="44">
        <v>12</v>
      </c>
      <c r="I59" s="44">
        <v>28.9</v>
      </c>
      <c r="J59" s="44">
        <v>19.3</v>
      </c>
      <c r="K59" s="44">
        <v>48.2</v>
      </c>
      <c r="L59" s="44">
        <v>8.4</v>
      </c>
      <c r="M59" s="44">
        <v>18.100000000000001</v>
      </c>
      <c r="N59" s="44" t="s">
        <v>100</v>
      </c>
      <c r="O59" s="45">
        <v>6</v>
      </c>
    </row>
    <row r="60" spans="2:15" ht="15" customHeight="1" x14ac:dyDescent="0.15">
      <c r="B60" s="83"/>
      <c r="C60" s="66" t="s">
        <v>79</v>
      </c>
      <c r="D60" s="74">
        <v>29</v>
      </c>
      <c r="E60" s="54">
        <v>51.7</v>
      </c>
      <c r="F60" s="44">
        <v>58.6</v>
      </c>
      <c r="G60" s="44">
        <v>48.3</v>
      </c>
      <c r="H60" s="44">
        <v>13.8</v>
      </c>
      <c r="I60" s="44">
        <v>27.6</v>
      </c>
      <c r="J60" s="44">
        <v>10.3</v>
      </c>
      <c r="K60" s="44">
        <v>44.8</v>
      </c>
      <c r="L60" s="44">
        <v>10.3</v>
      </c>
      <c r="M60" s="44">
        <v>17.2</v>
      </c>
      <c r="N60" s="44">
        <v>3.4</v>
      </c>
      <c r="O60" s="45">
        <v>6.9</v>
      </c>
    </row>
    <row r="61" spans="2:15" ht="15" customHeight="1" x14ac:dyDescent="0.15">
      <c r="B61" s="86"/>
      <c r="C61" s="67" t="s">
        <v>80</v>
      </c>
      <c r="D61" s="75">
        <v>14</v>
      </c>
      <c r="E61" s="55">
        <v>50</v>
      </c>
      <c r="F61" s="46">
        <v>28.6</v>
      </c>
      <c r="G61" s="46">
        <v>42.9</v>
      </c>
      <c r="H61" s="46">
        <v>21.4</v>
      </c>
      <c r="I61" s="46">
        <v>50</v>
      </c>
      <c r="J61" s="46">
        <v>14.3</v>
      </c>
      <c r="K61" s="46">
        <v>21.4</v>
      </c>
      <c r="L61" s="46">
        <v>21.4</v>
      </c>
      <c r="M61" s="46">
        <v>21.4</v>
      </c>
      <c r="N61" s="46">
        <v>14.3</v>
      </c>
      <c r="O61" s="47" t="s">
        <v>100</v>
      </c>
    </row>
    <row r="62" spans="2:15" ht="15" customHeight="1" x14ac:dyDescent="0.15">
      <c r="B62" s="82" t="s">
        <v>6</v>
      </c>
      <c r="C62" s="68" t="s">
        <v>81</v>
      </c>
      <c r="D62" s="76">
        <v>162</v>
      </c>
      <c r="E62" s="53">
        <v>41.4</v>
      </c>
      <c r="F62" s="42">
        <v>51.9</v>
      </c>
      <c r="G62" s="42">
        <v>49.4</v>
      </c>
      <c r="H62" s="42">
        <v>16</v>
      </c>
      <c r="I62" s="42">
        <v>31.5</v>
      </c>
      <c r="J62" s="42">
        <v>16</v>
      </c>
      <c r="K62" s="42">
        <v>71</v>
      </c>
      <c r="L62" s="42">
        <v>13</v>
      </c>
      <c r="M62" s="42">
        <v>7.4</v>
      </c>
      <c r="N62" s="42">
        <v>1.9</v>
      </c>
      <c r="O62" s="43" t="s">
        <v>100</v>
      </c>
    </row>
    <row r="63" spans="2:15" ht="15" customHeight="1" x14ac:dyDescent="0.15">
      <c r="B63" s="83"/>
      <c r="C63" s="66" t="s">
        <v>82</v>
      </c>
      <c r="D63" s="74">
        <v>172</v>
      </c>
      <c r="E63" s="54">
        <v>40.700000000000003</v>
      </c>
      <c r="F63" s="44">
        <v>55.2</v>
      </c>
      <c r="G63" s="44">
        <v>47.1</v>
      </c>
      <c r="H63" s="44">
        <v>15.1</v>
      </c>
      <c r="I63" s="44">
        <v>32.6</v>
      </c>
      <c r="J63" s="44">
        <v>19.2</v>
      </c>
      <c r="K63" s="44">
        <v>51.7</v>
      </c>
      <c r="L63" s="44">
        <v>12.2</v>
      </c>
      <c r="M63" s="44">
        <v>12.8</v>
      </c>
      <c r="N63" s="44">
        <v>1.7</v>
      </c>
      <c r="O63" s="45">
        <v>1.2</v>
      </c>
    </row>
    <row r="64" spans="2:15" ht="15" customHeight="1" x14ac:dyDescent="0.15">
      <c r="B64" s="83"/>
      <c r="C64" s="66" t="s">
        <v>83</v>
      </c>
      <c r="D64" s="74">
        <v>767</v>
      </c>
      <c r="E64" s="54">
        <v>46.2</v>
      </c>
      <c r="F64" s="44">
        <v>50.3</v>
      </c>
      <c r="G64" s="44">
        <v>25.4</v>
      </c>
      <c r="H64" s="44">
        <v>9</v>
      </c>
      <c r="I64" s="44">
        <v>32.6</v>
      </c>
      <c r="J64" s="44">
        <v>27.9</v>
      </c>
      <c r="K64" s="44">
        <v>27.2</v>
      </c>
      <c r="L64" s="44">
        <v>17.100000000000001</v>
      </c>
      <c r="M64" s="44">
        <v>17.600000000000001</v>
      </c>
      <c r="N64" s="44">
        <v>3.3</v>
      </c>
      <c r="O64" s="45">
        <v>5</v>
      </c>
    </row>
    <row r="65" spans="2:15" ht="15" customHeight="1" x14ac:dyDescent="0.15">
      <c r="B65" s="86"/>
      <c r="C65" s="67" t="s">
        <v>84</v>
      </c>
      <c r="D65" s="75">
        <v>276</v>
      </c>
      <c r="E65" s="55">
        <v>51.8</v>
      </c>
      <c r="F65" s="46">
        <v>50.7</v>
      </c>
      <c r="G65" s="46">
        <v>23.2</v>
      </c>
      <c r="H65" s="46">
        <v>9.1</v>
      </c>
      <c r="I65" s="46">
        <v>31.9</v>
      </c>
      <c r="J65" s="46">
        <v>40.6</v>
      </c>
      <c r="K65" s="46">
        <v>19.600000000000001</v>
      </c>
      <c r="L65" s="46">
        <v>15.9</v>
      </c>
      <c r="M65" s="46">
        <v>29.7</v>
      </c>
      <c r="N65" s="46">
        <v>1.4</v>
      </c>
      <c r="O65" s="47">
        <v>8</v>
      </c>
    </row>
    <row r="66" spans="2:15" ht="15" customHeight="1" x14ac:dyDescent="0.15">
      <c r="B66" s="82" t="s">
        <v>7</v>
      </c>
      <c r="C66" s="68" t="s">
        <v>85</v>
      </c>
      <c r="D66" s="76">
        <v>684</v>
      </c>
      <c r="E66" s="53">
        <v>48.4</v>
      </c>
      <c r="F66" s="42">
        <v>52.3</v>
      </c>
      <c r="G66" s="42">
        <v>26.6</v>
      </c>
      <c r="H66" s="42">
        <v>10.1</v>
      </c>
      <c r="I66" s="42">
        <v>28.4</v>
      </c>
      <c r="J66" s="42">
        <v>30.3</v>
      </c>
      <c r="K66" s="42">
        <v>29.1</v>
      </c>
      <c r="L66" s="42">
        <v>12.4</v>
      </c>
      <c r="M66" s="42">
        <v>18</v>
      </c>
      <c r="N66" s="42">
        <v>3.2</v>
      </c>
      <c r="O66" s="43">
        <v>6.4</v>
      </c>
    </row>
    <row r="67" spans="2:15" ht="15" customHeight="1" x14ac:dyDescent="0.15">
      <c r="B67" s="83"/>
      <c r="C67" s="66" t="s">
        <v>86</v>
      </c>
      <c r="D67" s="74">
        <v>402</v>
      </c>
      <c r="E67" s="54">
        <v>46.8</v>
      </c>
      <c r="F67" s="44">
        <v>47.3</v>
      </c>
      <c r="G67" s="44">
        <v>33.299999999999997</v>
      </c>
      <c r="H67" s="44">
        <v>10.4</v>
      </c>
      <c r="I67" s="44">
        <v>35.299999999999997</v>
      </c>
      <c r="J67" s="44">
        <v>27.4</v>
      </c>
      <c r="K67" s="44">
        <v>29.9</v>
      </c>
      <c r="L67" s="44">
        <v>15.9</v>
      </c>
      <c r="M67" s="44">
        <v>21.1</v>
      </c>
      <c r="N67" s="44">
        <v>2.5</v>
      </c>
      <c r="O67" s="45">
        <v>4</v>
      </c>
    </row>
    <row r="68" spans="2:15" ht="15" customHeight="1" x14ac:dyDescent="0.15">
      <c r="B68" s="83"/>
      <c r="C68" s="66" t="s">
        <v>87</v>
      </c>
      <c r="D68" s="74">
        <v>7</v>
      </c>
      <c r="E68" s="54">
        <v>42.9</v>
      </c>
      <c r="F68" s="44">
        <v>14.3</v>
      </c>
      <c r="G68" s="44">
        <v>28.6</v>
      </c>
      <c r="H68" s="44">
        <v>14.3</v>
      </c>
      <c r="I68" s="44">
        <v>42.9</v>
      </c>
      <c r="J68" s="44">
        <v>28.6</v>
      </c>
      <c r="K68" s="44">
        <v>14.3</v>
      </c>
      <c r="L68" s="44" t="s">
        <v>100</v>
      </c>
      <c r="M68" s="44" t="s">
        <v>100</v>
      </c>
      <c r="N68" s="44" t="s">
        <v>100</v>
      </c>
      <c r="O68" s="45" t="s">
        <v>100</v>
      </c>
    </row>
    <row r="69" spans="2:15" ht="15" customHeight="1" x14ac:dyDescent="0.15">
      <c r="B69" s="83"/>
      <c r="C69" s="66" t="s">
        <v>88</v>
      </c>
      <c r="D69" s="74">
        <v>27</v>
      </c>
      <c r="E69" s="54">
        <v>37</v>
      </c>
      <c r="F69" s="44">
        <v>40.700000000000003</v>
      </c>
      <c r="G69" s="44">
        <v>29.6</v>
      </c>
      <c r="H69" s="44">
        <v>11.1</v>
      </c>
      <c r="I69" s="44">
        <v>25.9</v>
      </c>
      <c r="J69" s="44">
        <v>25.9</v>
      </c>
      <c r="K69" s="44">
        <v>33.299999999999997</v>
      </c>
      <c r="L69" s="44">
        <v>18.5</v>
      </c>
      <c r="M69" s="44">
        <v>18.5</v>
      </c>
      <c r="N69" s="44">
        <v>3.7</v>
      </c>
      <c r="O69" s="45">
        <v>7.4</v>
      </c>
    </row>
    <row r="70" spans="2:15" ht="15" customHeight="1" x14ac:dyDescent="0.15">
      <c r="B70" s="83"/>
      <c r="C70" s="66" t="s">
        <v>89</v>
      </c>
      <c r="D70" s="74">
        <v>373</v>
      </c>
      <c r="E70" s="54">
        <v>40.200000000000003</v>
      </c>
      <c r="F70" s="44">
        <v>50.1</v>
      </c>
      <c r="G70" s="44">
        <v>28.2</v>
      </c>
      <c r="H70" s="44">
        <v>8.8000000000000007</v>
      </c>
      <c r="I70" s="44">
        <v>32.4</v>
      </c>
      <c r="J70" s="44">
        <v>25.2</v>
      </c>
      <c r="K70" s="44">
        <v>37.299999999999997</v>
      </c>
      <c r="L70" s="44">
        <v>19.8</v>
      </c>
      <c r="M70" s="44">
        <v>15.3</v>
      </c>
      <c r="N70" s="44">
        <v>3.2</v>
      </c>
      <c r="O70" s="45">
        <v>4.5999999999999996</v>
      </c>
    </row>
    <row r="71" spans="2:15" ht="15" customHeight="1" x14ac:dyDescent="0.15">
      <c r="B71" s="83"/>
      <c r="C71" s="66" t="s">
        <v>90</v>
      </c>
      <c r="D71" s="74">
        <v>78</v>
      </c>
      <c r="E71" s="54">
        <v>41</v>
      </c>
      <c r="F71" s="44">
        <v>42.3</v>
      </c>
      <c r="G71" s="44">
        <v>26.9</v>
      </c>
      <c r="H71" s="44">
        <v>10.3</v>
      </c>
      <c r="I71" s="44">
        <v>35.9</v>
      </c>
      <c r="J71" s="44">
        <v>38.5</v>
      </c>
      <c r="K71" s="44">
        <v>25.6</v>
      </c>
      <c r="L71" s="44">
        <v>16.7</v>
      </c>
      <c r="M71" s="44">
        <v>30.8</v>
      </c>
      <c r="N71" s="44">
        <v>2.6</v>
      </c>
      <c r="O71" s="45">
        <v>3.8</v>
      </c>
    </row>
    <row r="72" spans="2:15" ht="15" customHeight="1" x14ac:dyDescent="0.15">
      <c r="B72" s="83"/>
      <c r="C72" s="66" t="s">
        <v>91</v>
      </c>
      <c r="D72" s="74">
        <v>43</v>
      </c>
      <c r="E72" s="54">
        <v>46.5</v>
      </c>
      <c r="F72" s="44">
        <v>34.9</v>
      </c>
      <c r="G72" s="44">
        <v>23.3</v>
      </c>
      <c r="H72" s="44">
        <v>9.3000000000000007</v>
      </c>
      <c r="I72" s="44">
        <v>27.9</v>
      </c>
      <c r="J72" s="44">
        <v>34.9</v>
      </c>
      <c r="K72" s="44">
        <v>18.600000000000001</v>
      </c>
      <c r="L72" s="44">
        <v>16.3</v>
      </c>
      <c r="M72" s="44">
        <v>32.6</v>
      </c>
      <c r="N72" s="44" t="s">
        <v>100</v>
      </c>
      <c r="O72" s="45">
        <v>2.2999999999999998</v>
      </c>
    </row>
    <row r="73" spans="2:15" ht="15" customHeight="1" x14ac:dyDescent="0.15">
      <c r="B73" s="83"/>
      <c r="C73" s="66" t="s">
        <v>92</v>
      </c>
      <c r="D73" s="74">
        <v>41</v>
      </c>
      <c r="E73" s="54">
        <v>34.1</v>
      </c>
      <c r="F73" s="44">
        <v>41.5</v>
      </c>
      <c r="G73" s="44">
        <v>41.5</v>
      </c>
      <c r="H73" s="44">
        <v>14.6</v>
      </c>
      <c r="I73" s="44">
        <v>36.6</v>
      </c>
      <c r="J73" s="44">
        <v>22</v>
      </c>
      <c r="K73" s="44">
        <v>39</v>
      </c>
      <c r="L73" s="44">
        <v>9.8000000000000007</v>
      </c>
      <c r="M73" s="44">
        <v>9.8000000000000007</v>
      </c>
      <c r="N73" s="44">
        <v>4.9000000000000004</v>
      </c>
      <c r="O73" s="45" t="s">
        <v>100</v>
      </c>
    </row>
    <row r="74" spans="2:15" ht="15" customHeight="1" x14ac:dyDescent="0.15">
      <c r="B74" s="86"/>
      <c r="C74" s="67" t="s">
        <v>93</v>
      </c>
      <c r="D74" s="75">
        <v>20</v>
      </c>
      <c r="E74" s="55">
        <v>35</v>
      </c>
      <c r="F74" s="46">
        <v>55</v>
      </c>
      <c r="G74" s="46">
        <v>20</v>
      </c>
      <c r="H74" s="46" t="s">
        <v>100</v>
      </c>
      <c r="I74" s="46">
        <v>30</v>
      </c>
      <c r="J74" s="46">
        <v>20</v>
      </c>
      <c r="K74" s="46">
        <v>25</v>
      </c>
      <c r="L74" s="46">
        <v>10</v>
      </c>
      <c r="M74" s="46">
        <v>25</v>
      </c>
      <c r="N74" s="46" t="s">
        <v>100</v>
      </c>
      <c r="O74" s="47">
        <v>15</v>
      </c>
    </row>
    <row r="75" spans="2:15" ht="15" customHeight="1" x14ac:dyDescent="0.15">
      <c r="B75" s="82" t="s">
        <v>8</v>
      </c>
      <c r="C75" s="68" t="s">
        <v>94</v>
      </c>
      <c r="D75" s="76">
        <v>111</v>
      </c>
      <c r="E75" s="53">
        <v>39.6</v>
      </c>
      <c r="F75" s="42">
        <v>43.2</v>
      </c>
      <c r="G75" s="42">
        <v>24.3</v>
      </c>
      <c r="H75" s="42">
        <v>6.3</v>
      </c>
      <c r="I75" s="42">
        <v>33.299999999999997</v>
      </c>
      <c r="J75" s="42">
        <v>25.2</v>
      </c>
      <c r="K75" s="42">
        <v>29.7</v>
      </c>
      <c r="L75" s="42">
        <v>15.3</v>
      </c>
      <c r="M75" s="42">
        <v>22.5</v>
      </c>
      <c r="N75" s="42">
        <v>2.7</v>
      </c>
      <c r="O75" s="43">
        <v>7.2</v>
      </c>
    </row>
    <row r="76" spans="2:15" ht="15" customHeight="1" x14ac:dyDescent="0.15">
      <c r="B76" s="83"/>
      <c r="C76" s="66" t="s">
        <v>95</v>
      </c>
      <c r="D76" s="74">
        <v>340</v>
      </c>
      <c r="E76" s="54">
        <v>48.2</v>
      </c>
      <c r="F76" s="44">
        <v>50.3</v>
      </c>
      <c r="G76" s="44">
        <v>31.5</v>
      </c>
      <c r="H76" s="44">
        <v>10.9</v>
      </c>
      <c r="I76" s="44">
        <v>30</v>
      </c>
      <c r="J76" s="44">
        <v>26.8</v>
      </c>
      <c r="K76" s="44">
        <v>34.700000000000003</v>
      </c>
      <c r="L76" s="44">
        <v>12.9</v>
      </c>
      <c r="M76" s="44">
        <v>14.1</v>
      </c>
      <c r="N76" s="44">
        <v>2.4</v>
      </c>
      <c r="O76" s="45">
        <v>5.3</v>
      </c>
    </row>
    <row r="77" spans="2:15" ht="15" customHeight="1" x14ac:dyDescent="0.15">
      <c r="B77" s="83"/>
      <c r="C77" s="66" t="s">
        <v>96</v>
      </c>
      <c r="D77" s="74">
        <v>653</v>
      </c>
      <c r="E77" s="54">
        <v>47.3</v>
      </c>
      <c r="F77" s="44">
        <v>49.6</v>
      </c>
      <c r="G77" s="44">
        <v>28.3</v>
      </c>
      <c r="H77" s="44">
        <v>10.1</v>
      </c>
      <c r="I77" s="44">
        <v>34</v>
      </c>
      <c r="J77" s="44">
        <v>28.8</v>
      </c>
      <c r="K77" s="44">
        <v>29.6</v>
      </c>
      <c r="L77" s="44">
        <v>17.3</v>
      </c>
      <c r="M77" s="44">
        <v>21.6</v>
      </c>
      <c r="N77" s="44">
        <v>4.0999999999999996</v>
      </c>
      <c r="O77" s="45">
        <v>4.9000000000000004</v>
      </c>
    </row>
    <row r="78" spans="2:15" ht="15" customHeight="1" x14ac:dyDescent="0.15">
      <c r="B78" s="83"/>
      <c r="C78" s="66" t="s">
        <v>97</v>
      </c>
      <c r="D78" s="74">
        <v>224</v>
      </c>
      <c r="E78" s="54">
        <v>42.9</v>
      </c>
      <c r="F78" s="44">
        <v>50.9</v>
      </c>
      <c r="G78" s="44">
        <v>27.7</v>
      </c>
      <c r="H78" s="44">
        <v>12.1</v>
      </c>
      <c r="I78" s="44">
        <v>29</v>
      </c>
      <c r="J78" s="44">
        <v>33</v>
      </c>
      <c r="K78" s="44">
        <v>29.9</v>
      </c>
      <c r="L78" s="44">
        <v>14.3</v>
      </c>
      <c r="M78" s="44">
        <v>16.5</v>
      </c>
      <c r="N78" s="44">
        <v>2.2000000000000002</v>
      </c>
      <c r="O78" s="45">
        <v>3.1</v>
      </c>
    </row>
    <row r="79" spans="2:15" ht="15" customHeight="1" x14ac:dyDescent="0.15">
      <c r="B79" s="83"/>
      <c r="C79" s="66" t="s">
        <v>98</v>
      </c>
      <c r="D79" s="74">
        <v>225</v>
      </c>
      <c r="E79" s="54">
        <v>41.8</v>
      </c>
      <c r="F79" s="44">
        <v>47.6</v>
      </c>
      <c r="G79" s="44">
        <v>28</v>
      </c>
      <c r="H79" s="44">
        <v>7.6</v>
      </c>
      <c r="I79" s="44">
        <v>30.2</v>
      </c>
      <c r="J79" s="44">
        <v>29.8</v>
      </c>
      <c r="K79" s="44">
        <v>31.1</v>
      </c>
      <c r="L79" s="44">
        <v>12.9</v>
      </c>
      <c r="M79" s="44">
        <v>20</v>
      </c>
      <c r="N79" s="44">
        <v>2.2000000000000002</v>
      </c>
      <c r="O79" s="45">
        <v>5.8</v>
      </c>
    </row>
    <row r="80" spans="2:15" ht="15" customHeight="1" x14ac:dyDescent="0.15">
      <c r="B80" s="86"/>
      <c r="C80" s="67" t="s">
        <v>99</v>
      </c>
      <c r="D80" s="75">
        <v>116</v>
      </c>
      <c r="E80" s="55">
        <v>38.799999999999997</v>
      </c>
      <c r="F80" s="46">
        <v>44.8</v>
      </c>
      <c r="G80" s="46">
        <v>31.9</v>
      </c>
      <c r="H80" s="46">
        <v>11.2</v>
      </c>
      <c r="I80" s="46">
        <v>29.3</v>
      </c>
      <c r="J80" s="46">
        <v>25</v>
      </c>
      <c r="K80" s="46">
        <v>30.2</v>
      </c>
      <c r="L80" s="46">
        <v>14.7</v>
      </c>
      <c r="M80" s="46">
        <v>19.8</v>
      </c>
      <c r="N80" s="46" t="s">
        <v>100</v>
      </c>
      <c r="O80" s="47">
        <v>8.6</v>
      </c>
    </row>
    <row r="81" spans="2:15" ht="15" customHeight="1" x14ac:dyDescent="0.15">
      <c r="B81" s="82" t="s">
        <v>9</v>
      </c>
      <c r="C81" s="68" t="s">
        <v>18</v>
      </c>
      <c r="D81" s="76">
        <v>58</v>
      </c>
      <c r="E81" s="53">
        <v>25.9</v>
      </c>
      <c r="F81" s="42">
        <v>46.6</v>
      </c>
      <c r="G81" s="42">
        <v>37.9</v>
      </c>
      <c r="H81" s="42">
        <v>6.9</v>
      </c>
      <c r="I81" s="42">
        <v>37.9</v>
      </c>
      <c r="J81" s="42">
        <v>15.5</v>
      </c>
      <c r="K81" s="42">
        <v>39.700000000000003</v>
      </c>
      <c r="L81" s="42">
        <v>24.1</v>
      </c>
      <c r="M81" s="42">
        <v>10.3</v>
      </c>
      <c r="N81" s="42" t="s">
        <v>100</v>
      </c>
      <c r="O81" s="43">
        <v>1.7</v>
      </c>
    </row>
    <row r="82" spans="2:15" ht="15" customHeight="1" x14ac:dyDescent="0.15">
      <c r="B82" s="83"/>
      <c r="C82" s="66" t="s">
        <v>19</v>
      </c>
      <c r="D82" s="74">
        <v>187</v>
      </c>
      <c r="E82" s="54">
        <v>40.1</v>
      </c>
      <c r="F82" s="44">
        <v>46.5</v>
      </c>
      <c r="G82" s="44">
        <v>34.200000000000003</v>
      </c>
      <c r="H82" s="44">
        <v>13.9</v>
      </c>
      <c r="I82" s="44">
        <v>31.6</v>
      </c>
      <c r="J82" s="44">
        <v>15.5</v>
      </c>
      <c r="K82" s="44">
        <v>42.8</v>
      </c>
      <c r="L82" s="44">
        <v>17.100000000000001</v>
      </c>
      <c r="M82" s="44">
        <v>9.1</v>
      </c>
      <c r="N82" s="44">
        <v>2.7</v>
      </c>
      <c r="O82" s="45">
        <v>2.1</v>
      </c>
    </row>
    <row r="83" spans="2:15" ht="15" customHeight="1" x14ac:dyDescent="0.15">
      <c r="B83" s="83"/>
      <c r="C83" s="66" t="s">
        <v>20</v>
      </c>
      <c r="D83" s="74">
        <v>133</v>
      </c>
      <c r="E83" s="54">
        <v>45.1</v>
      </c>
      <c r="F83" s="44">
        <v>45.1</v>
      </c>
      <c r="G83" s="44">
        <v>38.299999999999997</v>
      </c>
      <c r="H83" s="44">
        <v>13.5</v>
      </c>
      <c r="I83" s="44">
        <v>34.6</v>
      </c>
      <c r="J83" s="44">
        <v>27.1</v>
      </c>
      <c r="K83" s="44">
        <v>39.799999999999997</v>
      </c>
      <c r="L83" s="44">
        <v>17.3</v>
      </c>
      <c r="M83" s="44">
        <v>18</v>
      </c>
      <c r="N83" s="44">
        <v>2.2999999999999998</v>
      </c>
      <c r="O83" s="45">
        <v>4.5</v>
      </c>
    </row>
    <row r="84" spans="2:15" ht="15" customHeight="1" x14ac:dyDescent="0.15">
      <c r="B84" s="83"/>
      <c r="C84" s="66" t="s">
        <v>21</v>
      </c>
      <c r="D84" s="74">
        <v>262</v>
      </c>
      <c r="E84" s="54">
        <v>43.1</v>
      </c>
      <c r="F84" s="44">
        <v>47.7</v>
      </c>
      <c r="G84" s="44">
        <v>36.6</v>
      </c>
      <c r="H84" s="44">
        <v>8.8000000000000007</v>
      </c>
      <c r="I84" s="44">
        <v>32.4</v>
      </c>
      <c r="J84" s="44">
        <v>22.5</v>
      </c>
      <c r="K84" s="44">
        <v>35.9</v>
      </c>
      <c r="L84" s="44">
        <v>13.7</v>
      </c>
      <c r="M84" s="44">
        <v>14.9</v>
      </c>
      <c r="N84" s="44">
        <v>3.8</v>
      </c>
      <c r="O84" s="45">
        <v>1.9</v>
      </c>
    </row>
    <row r="85" spans="2:15" ht="15" customHeight="1" x14ac:dyDescent="0.15">
      <c r="B85" s="83"/>
      <c r="C85" s="66" t="s">
        <v>22</v>
      </c>
      <c r="D85" s="74">
        <v>295</v>
      </c>
      <c r="E85" s="54">
        <v>48.1</v>
      </c>
      <c r="F85" s="44">
        <v>50.8</v>
      </c>
      <c r="G85" s="44">
        <v>25.1</v>
      </c>
      <c r="H85" s="44">
        <v>8.8000000000000007</v>
      </c>
      <c r="I85" s="44">
        <v>33.200000000000003</v>
      </c>
      <c r="J85" s="44">
        <v>29.8</v>
      </c>
      <c r="K85" s="44">
        <v>30.8</v>
      </c>
      <c r="L85" s="44">
        <v>16.600000000000001</v>
      </c>
      <c r="M85" s="44">
        <v>15.3</v>
      </c>
      <c r="N85" s="44">
        <v>3.4</v>
      </c>
      <c r="O85" s="45">
        <v>4.7</v>
      </c>
    </row>
    <row r="86" spans="2:15" ht="15" customHeight="1" x14ac:dyDescent="0.15">
      <c r="B86" s="84"/>
      <c r="C86" s="69" t="s">
        <v>23</v>
      </c>
      <c r="D86" s="77">
        <v>798</v>
      </c>
      <c r="E86" s="56">
        <v>46.5</v>
      </c>
      <c r="F86" s="48">
        <v>49.9</v>
      </c>
      <c r="G86" s="48">
        <v>23.4</v>
      </c>
      <c r="H86" s="48">
        <v>8.9</v>
      </c>
      <c r="I86" s="48">
        <v>29.1</v>
      </c>
      <c r="J86" s="48">
        <v>33.5</v>
      </c>
      <c r="K86" s="48">
        <v>23.7</v>
      </c>
      <c r="L86" s="48">
        <v>13.3</v>
      </c>
      <c r="M86" s="48">
        <v>25.4</v>
      </c>
      <c r="N86" s="48">
        <v>3</v>
      </c>
      <c r="O86" s="49">
        <v>8</v>
      </c>
    </row>
  </sheetData>
  <mergeCells count="23">
    <mergeCell ref="M5:M6"/>
    <mergeCell ref="N5:N6"/>
    <mergeCell ref="O5:O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0131-6DA5-4792-B95F-DC11415EA4A5}">
  <sheetPr codeName="Sheet54"/>
  <dimension ref="A1:J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HYPERLINK("#目次!C"&amp;ROW(目次!$C$76),"[問22]")</f>
        <v>[問22]</v>
      </c>
    </row>
    <row r="3" spans="1:10" ht="13.5" customHeight="1" x14ac:dyDescent="0.15">
      <c r="B3" s="40" t="s">
        <v>0</v>
      </c>
    </row>
    <row r="4" spans="1:10" ht="13.5" customHeight="1" x14ac:dyDescent="0.15">
      <c r="B4" s="40" t="s">
        <v>337</v>
      </c>
    </row>
    <row r="5" spans="1:10" ht="20.25" customHeight="1" x14ac:dyDescent="0.15">
      <c r="B5" s="91"/>
      <c r="C5" s="92"/>
      <c r="D5" s="105" t="s">
        <v>601</v>
      </c>
      <c r="E5" s="107" t="s">
        <v>301</v>
      </c>
      <c r="F5" s="87" t="s">
        <v>338</v>
      </c>
      <c r="G5" s="87" t="s">
        <v>283</v>
      </c>
      <c r="H5" s="87" t="s">
        <v>339</v>
      </c>
      <c r="I5" s="87" t="s">
        <v>340</v>
      </c>
      <c r="J5" s="89" t="s">
        <v>570</v>
      </c>
    </row>
    <row r="6" spans="1:10" ht="99" customHeight="1" x14ac:dyDescent="0.15">
      <c r="B6" s="93"/>
      <c r="C6" s="94"/>
      <c r="D6" s="106"/>
      <c r="E6" s="108"/>
      <c r="F6" s="88" t="s">
        <v>338</v>
      </c>
      <c r="G6" s="88" t="s">
        <v>283</v>
      </c>
      <c r="H6" s="88" t="s">
        <v>339</v>
      </c>
      <c r="I6" s="88" t="s">
        <v>340</v>
      </c>
      <c r="J6" s="90" t="s">
        <v>27</v>
      </c>
    </row>
    <row r="7" spans="1:10" ht="15" customHeight="1" x14ac:dyDescent="0.15">
      <c r="B7" s="95" t="s">
        <v>17</v>
      </c>
      <c r="C7" s="96"/>
      <c r="D7" s="72">
        <v>1746</v>
      </c>
      <c r="E7" s="60">
        <v>20.399999999999999</v>
      </c>
      <c r="F7" s="61">
        <v>44.6</v>
      </c>
      <c r="G7" s="61">
        <v>17.399999999999999</v>
      </c>
      <c r="H7" s="61">
        <v>13.6</v>
      </c>
      <c r="I7" s="61">
        <v>3.4</v>
      </c>
      <c r="J7" s="62">
        <v>0.6</v>
      </c>
    </row>
    <row r="8" spans="1:10" ht="15" customHeight="1" x14ac:dyDescent="0.15">
      <c r="B8" s="85" t="s">
        <v>1</v>
      </c>
      <c r="C8" s="65" t="s">
        <v>28</v>
      </c>
      <c r="D8" s="73">
        <v>13</v>
      </c>
      <c r="E8" s="57">
        <v>61.5</v>
      </c>
      <c r="F8" s="58">
        <v>15.4</v>
      </c>
      <c r="G8" s="58">
        <v>23.1</v>
      </c>
      <c r="H8" s="58" t="s">
        <v>100</v>
      </c>
      <c r="I8" s="58" t="s">
        <v>100</v>
      </c>
      <c r="J8" s="59" t="s">
        <v>100</v>
      </c>
    </row>
    <row r="9" spans="1:10" ht="15" customHeight="1" x14ac:dyDescent="0.15">
      <c r="B9" s="83"/>
      <c r="C9" s="66" t="s">
        <v>29</v>
      </c>
      <c r="D9" s="74">
        <v>61</v>
      </c>
      <c r="E9" s="54">
        <v>37.700000000000003</v>
      </c>
      <c r="F9" s="44">
        <v>50.8</v>
      </c>
      <c r="G9" s="44">
        <v>8.1999999999999993</v>
      </c>
      <c r="H9" s="44">
        <v>3.3</v>
      </c>
      <c r="I9" s="44" t="s">
        <v>100</v>
      </c>
      <c r="J9" s="45" t="s">
        <v>100</v>
      </c>
    </row>
    <row r="10" spans="1:10" ht="15" customHeight="1" x14ac:dyDescent="0.15">
      <c r="B10" s="83"/>
      <c r="C10" s="66" t="s">
        <v>30</v>
      </c>
      <c r="D10" s="74">
        <v>77</v>
      </c>
      <c r="E10" s="54">
        <v>36.4</v>
      </c>
      <c r="F10" s="44">
        <v>41.6</v>
      </c>
      <c r="G10" s="44">
        <v>10.4</v>
      </c>
      <c r="H10" s="44">
        <v>10.4</v>
      </c>
      <c r="I10" s="44">
        <v>1.3</v>
      </c>
      <c r="J10" s="45" t="s">
        <v>100</v>
      </c>
    </row>
    <row r="11" spans="1:10" ht="15" customHeight="1" x14ac:dyDescent="0.15">
      <c r="B11" s="83"/>
      <c r="C11" s="66" t="s">
        <v>31</v>
      </c>
      <c r="D11" s="74">
        <v>105</v>
      </c>
      <c r="E11" s="54">
        <v>21</v>
      </c>
      <c r="F11" s="44">
        <v>45.7</v>
      </c>
      <c r="G11" s="44">
        <v>18.100000000000001</v>
      </c>
      <c r="H11" s="44">
        <v>13.3</v>
      </c>
      <c r="I11" s="44">
        <v>1.9</v>
      </c>
      <c r="J11" s="45" t="s">
        <v>100</v>
      </c>
    </row>
    <row r="12" spans="1:10" ht="15" customHeight="1" x14ac:dyDescent="0.15">
      <c r="B12" s="83"/>
      <c r="C12" s="66" t="s">
        <v>32</v>
      </c>
      <c r="D12" s="74">
        <v>136</v>
      </c>
      <c r="E12" s="54">
        <v>19.899999999999999</v>
      </c>
      <c r="F12" s="44">
        <v>45.6</v>
      </c>
      <c r="G12" s="44">
        <v>20.6</v>
      </c>
      <c r="H12" s="44">
        <v>9.6</v>
      </c>
      <c r="I12" s="44">
        <v>3.7</v>
      </c>
      <c r="J12" s="45">
        <v>0.7</v>
      </c>
    </row>
    <row r="13" spans="1:10" ht="15" customHeight="1" x14ac:dyDescent="0.15">
      <c r="B13" s="83"/>
      <c r="C13" s="66" t="s">
        <v>33</v>
      </c>
      <c r="D13" s="74">
        <v>71</v>
      </c>
      <c r="E13" s="54">
        <v>14.1</v>
      </c>
      <c r="F13" s="44">
        <v>43.7</v>
      </c>
      <c r="G13" s="44">
        <v>21.1</v>
      </c>
      <c r="H13" s="44">
        <v>15.5</v>
      </c>
      <c r="I13" s="44">
        <v>5.6</v>
      </c>
      <c r="J13" s="45" t="s">
        <v>100</v>
      </c>
    </row>
    <row r="14" spans="1:10" ht="15" customHeight="1" x14ac:dyDescent="0.15">
      <c r="B14" s="83"/>
      <c r="C14" s="66" t="s">
        <v>34</v>
      </c>
      <c r="D14" s="74">
        <v>62</v>
      </c>
      <c r="E14" s="54">
        <v>11.3</v>
      </c>
      <c r="F14" s="44">
        <v>50</v>
      </c>
      <c r="G14" s="44">
        <v>22.6</v>
      </c>
      <c r="H14" s="44">
        <v>9.6999999999999993</v>
      </c>
      <c r="I14" s="44">
        <v>4.8</v>
      </c>
      <c r="J14" s="45">
        <v>1.6</v>
      </c>
    </row>
    <row r="15" spans="1:10" ht="15" customHeight="1" x14ac:dyDescent="0.15">
      <c r="B15" s="83"/>
      <c r="C15" s="66" t="s">
        <v>35</v>
      </c>
      <c r="D15" s="74">
        <v>62</v>
      </c>
      <c r="E15" s="54">
        <v>14.5</v>
      </c>
      <c r="F15" s="44">
        <v>38.700000000000003</v>
      </c>
      <c r="G15" s="44">
        <v>21</v>
      </c>
      <c r="H15" s="44">
        <v>19.399999999999999</v>
      </c>
      <c r="I15" s="44">
        <v>4.8</v>
      </c>
      <c r="J15" s="45">
        <v>1.6</v>
      </c>
    </row>
    <row r="16" spans="1:10" ht="15" customHeight="1" x14ac:dyDescent="0.15">
      <c r="B16" s="83"/>
      <c r="C16" s="66" t="s">
        <v>36</v>
      </c>
      <c r="D16" s="74">
        <v>118</v>
      </c>
      <c r="E16" s="54">
        <v>13.6</v>
      </c>
      <c r="F16" s="44">
        <v>38.1</v>
      </c>
      <c r="G16" s="44">
        <v>19.5</v>
      </c>
      <c r="H16" s="44">
        <v>20.3</v>
      </c>
      <c r="I16" s="44">
        <v>6.8</v>
      </c>
      <c r="J16" s="45">
        <v>1.7</v>
      </c>
    </row>
    <row r="17" spans="2:10" ht="15" customHeight="1" x14ac:dyDescent="0.15">
      <c r="B17" s="83"/>
      <c r="C17" s="66" t="s">
        <v>37</v>
      </c>
      <c r="D17" s="74">
        <v>13</v>
      </c>
      <c r="E17" s="54">
        <v>61.5</v>
      </c>
      <c r="F17" s="44">
        <v>30.8</v>
      </c>
      <c r="G17" s="44">
        <v>7.7</v>
      </c>
      <c r="H17" s="44" t="s">
        <v>100</v>
      </c>
      <c r="I17" s="44" t="s">
        <v>100</v>
      </c>
      <c r="J17" s="45" t="s">
        <v>100</v>
      </c>
    </row>
    <row r="18" spans="2:10" ht="15" customHeight="1" x14ac:dyDescent="0.15">
      <c r="B18" s="83"/>
      <c r="C18" s="66" t="s">
        <v>38</v>
      </c>
      <c r="D18" s="74">
        <v>90</v>
      </c>
      <c r="E18" s="54">
        <v>25.6</v>
      </c>
      <c r="F18" s="44">
        <v>45.6</v>
      </c>
      <c r="G18" s="44">
        <v>12.2</v>
      </c>
      <c r="H18" s="44">
        <v>15.6</v>
      </c>
      <c r="I18" s="44">
        <v>1.1000000000000001</v>
      </c>
      <c r="J18" s="45" t="s">
        <v>100</v>
      </c>
    </row>
    <row r="19" spans="2:10" ht="15" customHeight="1" x14ac:dyDescent="0.15">
      <c r="B19" s="83"/>
      <c r="C19" s="66" t="s">
        <v>39</v>
      </c>
      <c r="D19" s="74">
        <v>119</v>
      </c>
      <c r="E19" s="54">
        <v>31.9</v>
      </c>
      <c r="F19" s="44">
        <v>43.7</v>
      </c>
      <c r="G19" s="44">
        <v>14.3</v>
      </c>
      <c r="H19" s="44">
        <v>7.6</v>
      </c>
      <c r="I19" s="44">
        <v>1.7</v>
      </c>
      <c r="J19" s="45">
        <v>0.8</v>
      </c>
    </row>
    <row r="20" spans="2:10" ht="15" customHeight="1" x14ac:dyDescent="0.15">
      <c r="B20" s="83"/>
      <c r="C20" s="66" t="s">
        <v>40</v>
      </c>
      <c r="D20" s="74">
        <v>165</v>
      </c>
      <c r="E20" s="54">
        <v>21.8</v>
      </c>
      <c r="F20" s="44">
        <v>45.5</v>
      </c>
      <c r="G20" s="44">
        <v>15.8</v>
      </c>
      <c r="H20" s="44">
        <v>13.3</v>
      </c>
      <c r="I20" s="44">
        <v>3.6</v>
      </c>
      <c r="J20" s="45" t="s">
        <v>100</v>
      </c>
    </row>
    <row r="21" spans="2:10" ht="15" customHeight="1" x14ac:dyDescent="0.15">
      <c r="B21" s="83"/>
      <c r="C21" s="66" t="s">
        <v>41</v>
      </c>
      <c r="D21" s="74">
        <v>216</v>
      </c>
      <c r="E21" s="54">
        <v>18.5</v>
      </c>
      <c r="F21" s="44">
        <v>47.7</v>
      </c>
      <c r="G21" s="44">
        <v>17.600000000000001</v>
      </c>
      <c r="H21" s="44">
        <v>14.4</v>
      </c>
      <c r="I21" s="44">
        <v>1.9</v>
      </c>
      <c r="J21" s="45" t="s">
        <v>100</v>
      </c>
    </row>
    <row r="22" spans="2:10" ht="15" customHeight="1" x14ac:dyDescent="0.15">
      <c r="B22" s="83"/>
      <c r="C22" s="66" t="s">
        <v>42</v>
      </c>
      <c r="D22" s="74">
        <v>76</v>
      </c>
      <c r="E22" s="54">
        <v>17.100000000000001</v>
      </c>
      <c r="F22" s="44">
        <v>47.4</v>
      </c>
      <c r="G22" s="44">
        <v>15.8</v>
      </c>
      <c r="H22" s="44">
        <v>11.8</v>
      </c>
      <c r="I22" s="44">
        <v>7.9</v>
      </c>
      <c r="J22" s="45" t="s">
        <v>100</v>
      </c>
    </row>
    <row r="23" spans="2:10" ht="15" customHeight="1" x14ac:dyDescent="0.15">
      <c r="B23" s="83"/>
      <c r="C23" s="66" t="s">
        <v>43</v>
      </c>
      <c r="D23" s="74">
        <v>60</v>
      </c>
      <c r="E23" s="54">
        <v>13.3</v>
      </c>
      <c r="F23" s="44">
        <v>53.3</v>
      </c>
      <c r="G23" s="44">
        <v>20</v>
      </c>
      <c r="H23" s="44">
        <v>13.3</v>
      </c>
      <c r="I23" s="44" t="s">
        <v>100</v>
      </c>
      <c r="J23" s="45" t="s">
        <v>100</v>
      </c>
    </row>
    <row r="24" spans="2:10" ht="15" customHeight="1" x14ac:dyDescent="0.15">
      <c r="B24" s="83"/>
      <c r="C24" s="66" t="s">
        <v>44</v>
      </c>
      <c r="D24" s="74">
        <v>75</v>
      </c>
      <c r="E24" s="54">
        <v>14.7</v>
      </c>
      <c r="F24" s="44">
        <v>57.3</v>
      </c>
      <c r="G24" s="44">
        <v>18.7</v>
      </c>
      <c r="H24" s="44">
        <v>8</v>
      </c>
      <c r="I24" s="44">
        <v>1.3</v>
      </c>
      <c r="J24" s="45" t="s">
        <v>100</v>
      </c>
    </row>
    <row r="25" spans="2:10" ht="15" customHeight="1" x14ac:dyDescent="0.15">
      <c r="B25" s="83"/>
      <c r="C25" s="66" t="s">
        <v>45</v>
      </c>
      <c r="D25" s="74">
        <v>191</v>
      </c>
      <c r="E25" s="54">
        <v>12.6</v>
      </c>
      <c r="F25" s="44">
        <v>40.299999999999997</v>
      </c>
      <c r="G25" s="44">
        <v>19.399999999999999</v>
      </c>
      <c r="H25" s="44">
        <v>20.399999999999999</v>
      </c>
      <c r="I25" s="44">
        <v>6.3</v>
      </c>
      <c r="J25" s="45">
        <v>1</v>
      </c>
    </row>
    <row r="26" spans="2:10" ht="15" customHeight="1" x14ac:dyDescent="0.15">
      <c r="B26" s="83"/>
      <c r="C26" s="66" t="s">
        <v>46</v>
      </c>
      <c r="D26" s="74" t="s">
        <v>100</v>
      </c>
      <c r="E26" s="54" t="s">
        <v>100</v>
      </c>
      <c r="F26" s="44" t="s">
        <v>100</v>
      </c>
      <c r="G26" s="44" t="s">
        <v>100</v>
      </c>
      <c r="H26" s="44" t="s">
        <v>100</v>
      </c>
      <c r="I26" s="44" t="s">
        <v>100</v>
      </c>
      <c r="J26" s="45" t="s">
        <v>100</v>
      </c>
    </row>
    <row r="27" spans="2:10" ht="15" customHeight="1" x14ac:dyDescent="0.15">
      <c r="B27" s="83"/>
      <c r="C27" s="66" t="s">
        <v>47</v>
      </c>
      <c r="D27" s="74">
        <v>1</v>
      </c>
      <c r="E27" s="54" t="s">
        <v>100</v>
      </c>
      <c r="F27" s="44" t="s">
        <v>100</v>
      </c>
      <c r="G27" s="44">
        <v>100</v>
      </c>
      <c r="H27" s="44" t="s">
        <v>100</v>
      </c>
      <c r="I27" s="44" t="s">
        <v>100</v>
      </c>
      <c r="J27" s="45" t="s">
        <v>100</v>
      </c>
    </row>
    <row r="28" spans="2:10" ht="15" customHeight="1" x14ac:dyDescent="0.15">
      <c r="B28" s="83"/>
      <c r="C28" s="66" t="s">
        <v>48</v>
      </c>
      <c r="D28" s="74">
        <v>2</v>
      </c>
      <c r="E28" s="54" t="s">
        <v>100</v>
      </c>
      <c r="F28" s="44">
        <v>50</v>
      </c>
      <c r="G28" s="44" t="s">
        <v>100</v>
      </c>
      <c r="H28" s="44">
        <v>50</v>
      </c>
      <c r="I28" s="44" t="s">
        <v>100</v>
      </c>
      <c r="J28" s="45" t="s">
        <v>100</v>
      </c>
    </row>
    <row r="29" spans="2:10" ht="15" customHeight="1" x14ac:dyDescent="0.15">
      <c r="B29" s="83"/>
      <c r="C29" s="66" t="s">
        <v>49</v>
      </c>
      <c r="D29" s="74">
        <v>1</v>
      </c>
      <c r="E29" s="54" t="s">
        <v>100</v>
      </c>
      <c r="F29" s="44" t="s">
        <v>100</v>
      </c>
      <c r="G29" s="44" t="s">
        <v>100</v>
      </c>
      <c r="H29" s="44">
        <v>100</v>
      </c>
      <c r="I29" s="44" t="s">
        <v>100</v>
      </c>
      <c r="J29" s="45" t="s">
        <v>100</v>
      </c>
    </row>
    <row r="30" spans="2:10" ht="15" customHeight="1" x14ac:dyDescent="0.15">
      <c r="B30" s="83"/>
      <c r="C30" s="66" t="s">
        <v>50</v>
      </c>
      <c r="D30" s="74">
        <v>1</v>
      </c>
      <c r="E30" s="54" t="s">
        <v>100</v>
      </c>
      <c r="F30" s="44" t="s">
        <v>100</v>
      </c>
      <c r="G30" s="44" t="s">
        <v>100</v>
      </c>
      <c r="H30" s="44">
        <v>100</v>
      </c>
      <c r="I30" s="44" t="s">
        <v>100</v>
      </c>
      <c r="J30" s="45" t="s">
        <v>100</v>
      </c>
    </row>
    <row r="31" spans="2:10" ht="15" customHeight="1" x14ac:dyDescent="0.15">
      <c r="B31" s="83"/>
      <c r="C31" s="66" t="s">
        <v>51</v>
      </c>
      <c r="D31" s="74">
        <v>1</v>
      </c>
      <c r="E31" s="54" t="s">
        <v>100</v>
      </c>
      <c r="F31" s="44" t="s">
        <v>100</v>
      </c>
      <c r="G31" s="44">
        <v>100</v>
      </c>
      <c r="H31" s="44" t="s">
        <v>100</v>
      </c>
      <c r="I31" s="44" t="s">
        <v>100</v>
      </c>
      <c r="J31" s="45" t="s">
        <v>100</v>
      </c>
    </row>
    <row r="32" spans="2:10" ht="15" customHeight="1" x14ac:dyDescent="0.15">
      <c r="B32" s="83"/>
      <c r="C32" s="66" t="s">
        <v>52</v>
      </c>
      <c r="D32" s="74" t="s">
        <v>100</v>
      </c>
      <c r="E32" s="54" t="s">
        <v>100</v>
      </c>
      <c r="F32" s="44" t="s">
        <v>100</v>
      </c>
      <c r="G32" s="44" t="s">
        <v>100</v>
      </c>
      <c r="H32" s="44" t="s">
        <v>100</v>
      </c>
      <c r="I32" s="44" t="s">
        <v>100</v>
      </c>
      <c r="J32" s="45" t="s">
        <v>100</v>
      </c>
    </row>
    <row r="33" spans="2:10" ht="15" customHeight="1" x14ac:dyDescent="0.15">
      <c r="B33" s="83"/>
      <c r="C33" s="66" t="s">
        <v>53</v>
      </c>
      <c r="D33" s="74" t="s">
        <v>100</v>
      </c>
      <c r="E33" s="54" t="s">
        <v>100</v>
      </c>
      <c r="F33" s="44" t="s">
        <v>100</v>
      </c>
      <c r="G33" s="44" t="s">
        <v>100</v>
      </c>
      <c r="H33" s="44" t="s">
        <v>100</v>
      </c>
      <c r="I33" s="44" t="s">
        <v>100</v>
      </c>
      <c r="J33" s="45" t="s">
        <v>100</v>
      </c>
    </row>
    <row r="34" spans="2:10" ht="15" customHeight="1" x14ac:dyDescent="0.15">
      <c r="B34" s="86"/>
      <c r="C34" s="67" t="s">
        <v>54</v>
      </c>
      <c r="D34" s="75" t="s">
        <v>100</v>
      </c>
      <c r="E34" s="55" t="s">
        <v>100</v>
      </c>
      <c r="F34" s="46" t="s">
        <v>100</v>
      </c>
      <c r="G34" s="46" t="s">
        <v>100</v>
      </c>
      <c r="H34" s="46" t="s">
        <v>100</v>
      </c>
      <c r="I34" s="46" t="s">
        <v>100</v>
      </c>
      <c r="J34" s="47" t="s">
        <v>100</v>
      </c>
    </row>
    <row r="35" spans="2:10" ht="15" customHeight="1" x14ac:dyDescent="0.15">
      <c r="B35" s="82" t="s">
        <v>2</v>
      </c>
      <c r="C35" s="68" t="s">
        <v>55</v>
      </c>
      <c r="D35" s="76">
        <v>705</v>
      </c>
      <c r="E35" s="53">
        <v>21.3</v>
      </c>
      <c r="F35" s="42">
        <v>43.4</v>
      </c>
      <c r="G35" s="42">
        <v>18.2</v>
      </c>
      <c r="H35" s="42">
        <v>12.8</v>
      </c>
      <c r="I35" s="42">
        <v>3.7</v>
      </c>
      <c r="J35" s="43">
        <v>0.7</v>
      </c>
    </row>
    <row r="36" spans="2:10" ht="15" customHeight="1" x14ac:dyDescent="0.15">
      <c r="B36" s="83"/>
      <c r="C36" s="66" t="s">
        <v>56</v>
      </c>
      <c r="D36" s="74">
        <v>1005</v>
      </c>
      <c r="E36" s="54">
        <v>20</v>
      </c>
      <c r="F36" s="44">
        <v>46.1</v>
      </c>
      <c r="G36" s="44">
        <v>16.7</v>
      </c>
      <c r="H36" s="44">
        <v>13.7</v>
      </c>
      <c r="I36" s="44">
        <v>3.2</v>
      </c>
      <c r="J36" s="45">
        <v>0.3</v>
      </c>
    </row>
    <row r="37" spans="2:10" ht="15" customHeight="1" x14ac:dyDescent="0.15">
      <c r="B37" s="86"/>
      <c r="C37" s="67" t="s">
        <v>57</v>
      </c>
      <c r="D37" s="75">
        <v>7</v>
      </c>
      <c r="E37" s="55" t="s">
        <v>100</v>
      </c>
      <c r="F37" s="46">
        <v>14.3</v>
      </c>
      <c r="G37" s="46">
        <v>42.9</v>
      </c>
      <c r="H37" s="46">
        <v>42.9</v>
      </c>
      <c r="I37" s="46" t="s">
        <v>100</v>
      </c>
      <c r="J37" s="47" t="s">
        <v>100</v>
      </c>
    </row>
    <row r="38" spans="2:10" ht="15" customHeight="1" x14ac:dyDescent="0.15">
      <c r="B38" s="82" t="s">
        <v>3</v>
      </c>
      <c r="C38" s="68" t="s">
        <v>58</v>
      </c>
      <c r="D38" s="76">
        <v>26</v>
      </c>
      <c r="E38" s="53">
        <v>61.5</v>
      </c>
      <c r="F38" s="42">
        <v>23.1</v>
      </c>
      <c r="G38" s="42">
        <v>15.4</v>
      </c>
      <c r="H38" s="42" t="s">
        <v>100</v>
      </c>
      <c r="I38" s="42" t="s">
        <v>100</v>
      </c>
      <c r="J38" s="43" t="s">
        <v>100</v>
      </c>
    </row>
    <row r="39" spans="2:10" ht="15" customHeight="1" x14ac:dyDescent="0.15">
      <c r="B39" s="83"/>
      <c r="C39" s="66" t="s">
        <v>59</v>
      </c>
      <c r="D39" s="74">
        <v>152</v>
      </c>
      <c r="E39" s="54">
        <v>30.3</v>
      </c>
      <c r="F39" s="44">
        <v>47.4</v>
      </c>
      <c r="G39" s="44">
        <v>11.2</v>
      </c>
      <c r="H39" s="44">
        <v>10.5</v>
      </c>
      <c r="I39" s="44">
        <v>0.7</v>
      </c>
      <c r="J39" s="45" t="s">
        <v>100</v>
      </c>
    </row>
    <row r="40" spans="2:10" ht="15" customHeight="1" x14ac:dyDescent="0.15">
      <c r="B40" s="83"/>
      <c r="C40" s="66" t="s">
        <v>60</v>
      </c>
      <c r="D40" s="74">
        <v>198</v>
      </c>
      <c r="E40" s="54">
        <v>33.299999999999997</v>
      </c>
      <c r="F40" s="44">
        <v>42.9</v>
      </c>
      <c r="G40" s="44">
        <v>12.6</v>
      </c>
      <c r="H40" s="44">
        <v>9.1</v>
      </c>
      <c r="I40" s="44">
        <v>1.5</v>
      </c>
      <c r="J40" s="45">
        <v>0.5</v>
      </c>
    </row>
    <row r="41" spans="2:10" ht="15" customHeight="1" x14ac:dyDescent="0.15">
      <c r="B41" s="83"/>
      <c r="C41" s="66" t="s">
        <v>61</v>
      </c>
      <c r="D41" s="74">
        <v>271</v>
      </c>
      <c r="E41" s="54">
        <v>21.4</v>
      </c>
      <c r="F41" s="44">
        <v>45.4</v>
      </c>
      <c r="G41" s="44">
        <v>16.600000000000001</v>
      </c>
      <c r="H41" s="44">
        <v>13.7</v>
      </c>
      <c r="I41" s="44">
        <v>3</v>
      </c>
      <c r="J41" s="45" t="s">
        <v>100</v>
      </c>
    </row>
    <row r="42" spans="2:10" ht="15" customHeight="1" x14ac:dyDescent="0.15">
      <c r="B42" s="83"/>
      <c r="C42" s="66" t="s">
        <v>62</v>
      </c>
      <c r="D42" s="74">
        <v>354</v>
      </c>
      <c r="E42" s="54">
        <v>19.2</v>
      </c>
      <c r="F42" s="44">
        <v>46.6</v>
      </c>
      <c r="G42" s="44">
        <v>18.600000000000001</v>
      </c>
      <c r="H42" s="44">
        <v>12.7</v>
      </c>
      <c r="I42" s="44">
        <v>2.5</v>
      </c>
      <c r="J42" s="45">
        <v>0.3</v>
      </c>
    </row>
    <row r="43" spans="2:10" ht="15" customHeight="1" x14ac:dyDescent="0.15">
      <c r="B43" s="83"/>
      <c r="C43" s="66" t="s">
        <v>63</v>
      </c>
      <c r="D43" s="74">
        <v>148</v>
      </c>
      <c r="E43" s="54">
        <v>15.5</v>
      </c>
      <c r="F43" s="44">
        <v>45.3</v>
      </c>
      <c r="G43" s="44">
        <v>18.899999999999999</v>
      </c>
      <c r="H43" s="44">
        <v>13.5</v>
      </c>
      <c r="I43" s="44">
        <v>6.8</v>
      </c>
      <c r="J43" s="45" t="s">
        <v>100</v>
      </c>
    </row>
    <row r="44" spans="2:10" ht="15" customHeight="1" x14ac:dyDescent="0.15">
      <c r="B44" s="83"/>
      <c r="C44" s="66" t="s">
        <v>64</v>
      </c>
      <c r="D44" s="74">
        <v>122</v>
      </c>
      <c r="E44" s="54">
        <v>12.3</v>
      </c>
      <c r="F44" s="44">
        <v>51.6</v>
      </c>
      <c r="G44" s="44">
        <v>21.3</v>
      </c>
      <c r="H44" s="44">
        <v>11.5</v>
      </c>
      <c r="I44" s="44">
        <v>2.5</v>
      </c>
      <c r="J44" s="45">
        <v>0.8</v>
      </c>
    </row>
    <row r="45" spans="2:10" ht="15" customHeight="1" x14ac:dyDescent="0.15">
      <c r="B45" s="83"/>
      <c r="C45" s="66" t="s">
        <v>65</v>
      </c>
      <c r="D45" s="74">
        <v>137</v>
      </c>
      <c r="E45" s="54">
        <v>14.6</v>
      </c>
      <c r="F45" s="44">
        <v>48.9</v>
      </c>
      <c r="G45" s="44">
        <v>19.7</v>
      </c>
      <c r="H45" s="44">
        <v>13.1</v>
      </c>
      <c r="I45" s="44">
        <v>2.9</v>
      </c>
      <c r="J45" s="45">
        <v>0.7</v>
      </c>
    </row>
    <row r="46" spans="2:10" ht="15" customHeight="1" x14ac:dyDescent="0.15">
      <c r="B46" s="86"/>
      <c r="C46" s="67" t="s">
        <v>66</v>
      </c>
      <c r="D46" s="75">
        <v>310</v>
      </c>
      <c r="E46" s="55">
        <v>12.9</v>
      </c>
      <c r="F46" s="46">
        <v>39.4</v>
      </c>
      <c r="G46" s="46">
        <v>19.7</v>
      </c>
      <c r="H46" s="46">
        <v>20.3</v>
      </c>
      <c r="I46" s="46">
        <v>6.5</v>
      </c>
      <c r="J46" s="47">
        <v>1.3</v>
      </c>
    </row>
    <row r="47" spans="2:10" ht="15" customHeight="1" x14ac:dyDescent="0.15">
      <c r="B47" s="82" t="s">
        <v>4</v>
      </c>
      <c r="C47" s="68" t="s">
        <v>67</v>
      </c>
      <c r="D47" s="76">
        <v>126</v>
      </c>
      <c r="E47" s="53">
        <v>22.2</v>
      </c>
      <c r="F47" s="42">
        <v>49.2</v>
      </c>
      <c r="G47" s="42">
        <v>15.1</v>
      </c>
      <c r="H47" s="42">
        <v>12.7</v>
      </c>
      <c r="I47" s="42">
        <v>0.8</v>
      </c>
      <c r="J47" s="43" t="s">
        <v>100</v>
      </c>
    </row>
    <row r="48" spans="2:10" ht="15" customHeight="1" x14ac:dyDescent="0.15">
      <c r="B48" s="83"/>
      <c r="C48" s="66" t="s">
        <v>68</v>
      </c>
      <c r="D48" s="74">
        <v>11</v>
      </c>
      <c r="E48" s="54">
        <v>18.2</v>
      </c>
      <c r="F48" s="44">
        <v>45.5</v>
      </c>
      <c r="G48" s="44">
        <v>18.2</v>
      </c>
      <c r="H48" s="44">
        <v>18.2</v>
      </c>
      <c r="I48" s="44" t="s">
        <v>100</v>
      </c>
      <c r="J48" s="45" t="s">
        <v>100</v>
      </c>
    </row>
    <row r="49" spans="2:10" ht="15" customHeight="1" x14ac:dyDescent="0.15">
      <c r="B49" s="83"/>
      <c r="C49" s="66" t="s">
        <v>69</v>
      </c>
      <c r="D49" s="74">
        <v>695</v>
      </c>
      <c r="E49" s="54">
        <v>23.3</v>
      </c>
      <c r="F49" s="44">
        <v>46.5</v>
      </c>
      <c r="G49" s="44">
        <v>17.7</v>
      </c>
      <c r="H49" s="44">
        <v>10.6</v>
      </c>
      <c r="I49" s="44">
        <v>1.7</v>
      </c>
      <c r="J49" s="45">
        <v>0.1</v>
      </c>
    </row>
    <row r="50" spans="2:10" ht="15" customHeight="1" x14ac:dyDescent="0.15">
      <c r="B50" s="83"/>
      <c r="C50" s="66" t="s">
        <v>70</v>
      </c>
      <c r="D50" s="74">
        <v>268</v>
      </c>
      <c r="E50" s="54">
        <v>18.3</v>
      </c>
      <c r="F50" s="44">
        <v>47.8</v>
      </c>
      <c r="G50" s="44">
        <v>19.8</v>
      </c>
      <c r="H50" s="44">
        <v>10.1</v>
      </c>
      <c r="I50" s="44">
        <v>3.7</v>
      </c>
      <c r="J50" s="45">
        <v>0.4</v>
      </c>
    </row>
    <row r="51" spans="2:10" ht="15" customHeight="1" x14ac:dyDescent="0.15">
      <c r="B51" s="83"/>
      <c r="C51" s="66" t="s">
        <v>71</v>
      </c>
      <c r="D51" s="74">
        <v>184</v>
      </c>
      <c r="E51" s="54">
        <v>18.5</v>
      </c>
      <c r="F51" s="44">
        <v>45.7</v>
      </c>
      <c r="G51" s="44">
        <v>14.7</v>
      </c>
      <c r="H51" s="44">
        <v>16.3</v>
      </c>
      <c r="I51" s="44">
        <v>4.3</v>
      </c>
      <c r="J51" s="45">
        <v>0.5</v>
      </c>
    </row>
    <row r="52" spans="2:10" ht="15" customHeight="1" x14ac:dyDescent="0.15">
      <c r="B52" s="83"/>
      <c r="C52" s="66" t="s">
        <v>72</v>
      </c>
      <c r="D52" s="74">
        <v>49</v>
      </c>
      <c r="E52" s="54">
        <v>53.1</v>
      </c>
      <c r="F52" s="44">
        <v>36.700000000000003</v>
      </c>
      <c r="G52" s="44">
        <v>8.1999999999999993</v>
      </c>
      <c r="H52" s="44">
        <v>2</v>
      </c>
      <c r="I52" s="44" t="s">
        <v>100</v>
      </c>
      <c r="J52" s="45" t="s">
        <v>100</v>
      </c>
    </row>
    <row r="53" spans="2:10" ht="15" customHeight="1" x14ac:dyDescent="0.15">
      <c r="B53" s="83"/>
      <c r="C53" s="66" t="s">
        <v>73</v>
      </c>
      <c r="D53" s="74">
        <v>343</v>
      </c>
      <c r="E53" s="54">
        <v>11.7</v>
      </c>
      <c r="F53" s="44">
        <v>39.4</v>
      </c>
      <c r="G53" s="44">
        <v>19</v>
      </c>
      <c r="H53" s="44">
        <v>22.4</v>
      </c>
      <c r="I53" s="44">
        <v>6.4</v>
      </c>
      <c r="J53" s="45">
        <v>1.2</v>
      </c>
    </row>
    <row r="54" spans="2:10" ht="15" customHeight="1" x14ac:dyDescent="0.15">
      <c r="B54" s="86"/>
      <c r="C54" s="67" t="s">
        <v>57</v>
      </c>
      <c r="D54" s="75">
        <v>35</v>
      </c>
      <c r="E54" s="55">
        <v>25.7</v>
      </c>
      <c r="F54" s="46">
        <v>37.1</v>
      </c>
      <c r="G54" s="46">
        <v>17.100000000000001</v>
      </c>
      <c r="H54" s="46">
        <v>5.7</v>
      </c>
      <c r="I54" s="46">
        <v>14.3</v>
      </c>
      <c r="J54" s="47" t="s">
        <v>100</v>
      </c>
    </row>
    <row r="55" spans="2:10" ht="15" customHeight="1" x14ac:dyDescent="0.15">
      <c r="B55" s="82" t="s">
        <v>5</v>
      </c>
      <c r="C55" s="68" t="s">
        <v>74</v>
      </c>
      <c r="D55" s="76">
        <v>318</v>
      </c>
      <c r="E55" s="53">
        <v>17</v>
      </c>
      <c r="F55" s="42">
        <v>43.4</v>
      </c>
      <c r="G55" s="42">
        <v>19.2</v>
      </c>
      <c r="H55" s="42">
        <v>14.8</v>
      </c>
      <c r="I55" s="42">
        <v>4.7</v>
      </c>
      <c r="J55" s="43">
        <v>0.9</v>
      </c>
    </row>
    <row r="56" spans="2:10" ht="15" customHeight="1" x14ac:dyDescent="0.15">
      <c r="B56" s="83"/>
      <c r="C56" s="66" t="s">
        <v>75</v>
      </c>
      <c r="D56" s="74">
        <v>526</v>
      </c>
      <c r="E56" s="54">
        <v>18.3</v>
      </c>
      <c r="F56" s="44">
        <v>46</v>
      </c>
      <c r="G56" s="44">
        <v>18.100000000000001</v>
      </c>
      <c r="H56" s="44">
        <v>13.3</v>
      </c>
      <c r="I56" s="44">
        <v>3.6</v>
      </c>
      <c r="J56" s="45">
        <v>0.8</v>
      </c>
    </row>
    <row r="57" spans="2:10" ht="15" customHeight="1" x14ac:dyDescent="0.15">
      <c r="B57" s="83"/>
      <c r="C57" s="66" t="s">
        <v>76</v>
      </c>
      <c r="D57" s="74">
        <v>419</v>
      </c>
      <c r="E57" s="54">
        <v>22.7</v>
      </c>
      <c r="F57" s="44">
        <v>45.1</v>
      </c>
      <c r="G57" s="44">
        <v>16.7</v>
      </c>
      <c r="H57" s="44">
        <v>12.4</v>
      </c>
      <c r="I57" s="44">
        <v>3.1</v>
      </c>
      <c r="J57" s="45" t="s">
        <v>100</v>
      </c>
    </row>
    <row r="58" spans="2:10" ht="15" customHeight="1" x14ac:dyDescent="0.15">
      <c r="B58" s="83"/>
      <c r="C58" s="66" t="s">
        <v>77</v>
      </c>
      <c r="D58" s="74">
        <v>320</v>
      </c>
      <c r="E58" s="54">
        <v>23.1</v>
      </c>
      <c r="F58" s="44">
        <v>47.2</v>
      </c>
      <c r="G58" s="44">
        <v>15</v>
      </c>
      <c r="H58" s="44">
        <v>12.8</v>
      </c>
      <c r="I58" s="44">
        <v>1.9</v>
      </c>
      <c r="J58" s="45" t="s">
        <v>100</v>
      </c>
    </row>
    <row r="59" spans="2:10" ht="15" customHeight="1" x14ac:dyDescent="0.15">
      <c r="B59" s="83"/>
      <c r="C59" s="66" t="s">
        <v>78</v>
      </c>
      <c r="D59" s="74">
        <v>83</v>
      </c>
      <c r="E59" s="54">
        <v>20.5</v>
      </c>
      <c r="F59" s="44">
        <v>42.2</v>
      </c>
      <c r="G59" s="44">
        <v>16.899999999999999</v>
      </c>
      <c r="H59" s="44">
        <v>14.5</v>
      </c>
      <c r="I59" s="44">
        <v>4.8</v>
      </c>
      <c r="J59" s="45">
        <v>1.2</v>
      </c>
    </row>
    <row r="60" spans="2:10" ht="15" customHeight="1" x14ac:dyDescent="0.15">
      <c r="B60" s="83"/>
      <c r="C60" s="66" t="s">
        <v>79</v>
      </c>
      <c r="D60" s="74">
        <v>29</v>
      </c>
      <c r="E60" s="54">
        <v>24.1</v>
      </c>
      <c r="F60" s="44">
        <v>31</v>
      </c>
      <c r="G60" s="44">
        <v>27.6</v>
      </c>
      <c r="H60" s="44">
        <v>13.8</v>
      </c>
      <c r="I60" s="44">
        <v>3.4</v>
      </c>
      <c r="J60" s="45" t="s">
        <v>100</v>
      </c>
    </row>
    <row r="61" spans="2:10" ht="15" customHeight="1" x14ac:dyDescent="0.15">
      <c r="B61" s="86"/>
      <c r="C61" s="67" t="s">
        <v>80</v>
      </c>
      <c r="D61" s="75">
        <v>14</v>
      </c>
      <c r="E61" s="55">
        <v>35.700000000000003</v>
      </c>
      <c r="F61" s="46">
        <v>28.6</v>
      </c>
      <c r="G61" s="46">
        <v>7.1</v>
      </c>
      <c r="H61" s="46">
        <v>28.6</v>
      </c>
      <c r="I61" s="46" t="s">
        <v>100</v>
      </c>
      <c r="J61" s="47" t="s">
        <v>100</v>
      </c>
    </row>
    <row r="62" spans="2:10" ht="15" customHeight="1" x14ac:dyDescent="0.15">
      <c r="B62" s="82" t="s">
        <v>6</v>
      </c>
      <c r="C62" s="68" t="s">
        <v>81</v>
      </c>
      <c r="D62" s="76">
        <v>162</v>
      </c>
      <c r="E62" s="53">
        <v>30.2</v>
      </c>
      <c r="F62" s="42">
        <v>44.4</v>
      </c>
      <c r="G62" s="42">
        <v>12.3</v>
      </c>
      <c r="H62" s="42">
        <v>9.9</v>
      </c>
      <c r="I62" s="42">
        <v>2.5</v>
      </c>
      <c r="J62" s="43">
        <v>0.6</v>
      </c>
    </row>
    <row r="63" spans="2:10" ht="15" customHeight="1" x14ac:dyDescent="0.15">
      <c r="B63" s="83"/>
      <c r="C63" s="66" t="s">
        <v>82</v>
      </c>
      <c r="D63" s="74">
        <v>172</v>
      </c>
      <c r="E63" s="54">
        <v>20.3</v>
      </c>
      <c r="F63" s="44">
        <v>51.7</v>
      </c>
      <c r="G63" s="44">
        <v>16.899999999999999</v>
      </c>
      <c r="H63" s="44">
        <v>10.5</v>
      </c>
      <c r="I63" s="44">
        <v>0.6</v>
      </c>
      <c r="J63" s="45" t="s">
        <v>100</v>
      </c>
    </row>
    <row r="64" spans="2:10" ht="15" customHeight="1" x14ac:dyDescent="0.15">
      <c r="B64" s="83"/>
      <c r="C64" s="66" t="s">
        <v>83</v>
      </c>
      <c r="D64" s="74">
        <v>767</v>
      </c>
      <c r="E64" s="54">
        <v>21.1</v>
      </c>
      <c r="F64" s="44">
        <v>43.7</v>
      </c>
      <c r="G64" s="44">
        <v>17.7</v>
      </c>
      <c r="H64" s="44">
        <v>13.4</v>
      </c>
      <c r="I64" s="44">
        <v>3.8</v>
      </c>
      <c r="J64" s="45">
        <v>0.3</v>
      </c>
    </row>
    <row r="65" spans="2:10" ht="15" customHeight="1" x14ac:dyDescent="0.15">
      <c r="B65" s="86"/>
      <c r="C65" s="67" t="s">
        <v>84</v>
      </c>
      <c r="D65" s="75">
        <v>276</v>
      </c>
      <c r="E65" s="55">
        <v>15.9</v>
      </c>
      <c r="F65" s="46">
        <v>47.1</v>
      </c>
      <c r="G65" s="46">
        <v>18.100000000000001</v>
      </c>
      <c r="H65" s="46">
        <v>15.6</v>
      </c>
      <c r="I65" s="46">
        <v>2.5</v>
      </c>
      <c r="J65" s="47">
        <v>0.7</v>
      </c>
    </row>
    <row r="66" spans="2:10" ht="15" customHeight="1" x14ac:dyDescent="0.15">
      <c r="B66" s="82" t="s">
        <v>7</v>
      </c>
      <c r="C66" s="68" t="s">
        <v>85</v>
      </c>
      <c r="D66" s="76">
        <v>684</v>
      </c>
      <c r="E66" s="53">
        <v>18.100000000000001</v>
      </c>
      <c r="F66" s="42">
        <v>47.2</v>
      </c>
      <c r="G66" s="42">
        <v>17.5</v>
      </c>
      <c r="H66" s="42">
        <v>13.5</v>
      </c>
      <c r="I66" s="42">
        <v>3.4</v>
      </c>
      <c r="J66" s="43">
        <v>0.3</v>
      </c>
    </row>
    <row r="67" spans="2:10" ht="15" customHeight="1" x14ac:dyDescent="0.15">
      <c r="B67" s="83"/>
      <c r="C67" s="66" t="s">
        <v>86</v>
      </c>
      <c r="D67" s="74">
        <v>402</v>
      </c>
      <c r="E67" s="54">
        <v>20.6</v>
      </c>
      <c r="F67" s="44">
        <v>48.3</v>
      </c>
      <c r="G67" s="44">
        <v>18.399999999999999</v>
      </c>
      <c r="H67" s="44">
        <v>10.9</v>
      </c>
      <c r="I67" s="44">
        <v>1.7</v>
      </c>
      <c r="J67" s="45" t="s">
        <v>100</v>
      </c>
    </row>
    <row r="68" spans="2:10" ht="15" customHeight="1" x14ac:dyDescent="0.15">
      <c r="B68" s="83"/>
      <c r="C68" s="66" t="s">
        <v>87</v>
      </c>
      <c r="D68" s="74">
        <v>7</v>
      </c>
      <c r="E68" s="54">
        <v>28.6</v>
      </c>
      <c r="F68" s="44">
        <v>57.1</v>
      </c>
      <c r="G68" s="44">
        <v>14.3</v>
      </c>
      <c r="H68" s="44" t="s">
        <v>100</v>
      </c>
      <c r="I68" s="44" t="s">
        <v>100</v>
      </c>
      <c r="J68" s="45" t="s">
        <v>100</v>
      </c>
    </row>
    <row r="69" spans="2:10" ht="15" customHeight="1" x14ac:dyDescent="0.15">
      <c r="B69" s="83"/>
      <c r="C69" s="66" t="s">
        <v>88</v>
      </c>
      <c r="D69" s="74">
        <v>27</v>
      </c>
      <c r="E69" s="54">
        <v>14.8</v>
      </c>
      <c r="F69" s="44">
        <v>48.1</v>
      </c>
      <c r="G69" s="44">
        <v>3.7</v>
      </c>
      <c r="H69" s="44">
        <v>18.5</v>
      </c>
      <c r="I69" s="44">
        <v>11.1</v>
      </c>
      <c r="J69" s="45">
        <v>3.7</v>
      </c>
    </row>
    <row r="70" spans="2:10" ht="15" customHeight="1" x14ac:dyDescent="0.15">
      <c r="B70" s="83"/>
      <c r="C70" s="66" t="s">
        <v>89</v>
      </c>
      <c r="D70" s="74">
        <v>373</v>
      </c>
      <c r="E70" s="54">
        <v>24.4</v>
      </c>
      <c r="F70" s="44">
        <v>41.6</v>
      </c>
      <c r="G70" s="44">
        <v>16.600000000000001</v>
      </c>
      <c r="H70" s="44">
        <v>14.5</v>
      </c>
      <c r="I70" s="44">
        <v>2.9</v>
      </c>
      <c r="J70" s="45" t="s">
        <v>100</v>
      </c>
    </row>
    <row r="71" spans="2:10" ht="15" customHeight="1" x14ac:dyDescent="0.15">
      <c r="B71" s="83"/>
      <c r="C71" s="66" t="s">
        <v>90</v>
      </c>
      <c r="D71" s="74">
        <v>78</v>
      </c>
      <c r="E71" s="54">
        <v>24.4</v>
      </c>
      <c r="F71" s="44">
        <v>32.1</v>
      </c>
      <c r="G71" s="44">
        <v>23.1</v>
      </c>
      <c r="H71" s="44">
        <v>12.8</v>
      </c>
      <c r="I71" s="44">
        <v>7.7</v>
      </c>
      <c r="J71" s="45" t="s">
        <v>100</v>
      </c>
    </row>
    <row r="72" spans="2:10" ht="15" customHeight="1" x14ac:dyDescent="0.15">
      <c r="B72" s="83"/>
      <c r="C72" s="66" t="s">
        <v>91</v>
      </c>
      <c r="D72" s="74">
        <v>43</v>
      </c>
      <c r="E72" s="54">
        <v>18.600000000000001</v>
      </c>
      <c r="F72" s="44">
        <v>41.9</v>
      </c>
      <c r="G72" s="44">
        <v>18.600000000000001</v>
      </c>
      <c r="H72" s="44">
        <v>16.3</v>
      </c>
      <c r="I72" s="44">
        <v>4.7</v>
      </c>
      <c r="J72" s="45" t="s">
        <v>100</v>
      </c>
    </row>
    <row r="73" spans="2:10" ht="15" customHeight="1" x14ac:dyDescent="0.15">
      <c r="B73" s="83"/>
      <c r="C73" s="66" t="s">
        <v>92</v>
      </c>
      <c r="D73" s="74">
        <v>41</v>
      </c>
      <c r="E73" s="54">
        <v>22</v>
      </c>
      <c r="F73" s="44">
        <v>48.8</v>
      </c>
      <c r="G73" s="44">
        <v>19.5</v>
      </c>
      <c r="H73" s="44">
        <v>7.3</v>
      </c>
      <c r="I73" s="44">
        <v>2.4</v>
      </c>
      <c r="J73" s="45" t="s">
        <v>100</v>
      </c>
    </row>
    <row r="74" spans="2:10" ht="15" customHeight="1" x14ac:dyDescent="0.15">
      <c r="B74" s="86"/>
      <c r="C74" s="67" t="s">
        <v>93</v>
      </c>
      <c r="D74" s="75">
        <v>20</v>
      </c>
      <c r="E74" s="55">
        <v>20</v>
      </c>
      <c r="F74" s="46">
        <v>25</v>
      </c>
      <c r="G74" s="46">
        <v>10</v>
      </c>
      <c r="H74" s="46">
        <v>20</v>
      </c>
      <c r="I74" s="46">
        <v>10</v>
      </c>
      <c r="J74" s="47">
        <v>15</v>
      </c>
    </row>
    <row r="75" spans="2:10" ht="15" customHeight="1" x14ac:dyDescent="0.15">
      <c r="B75" s="82" t="s">
        <v>8</v>
      </c>
      <c r="C75" s="68" t="s">
        <v>94</v>
      </c>
      <c r="D75" s="76">
        <v>111</v>
      </c>
      <c r="E75" s="53">
        <v>23.4</v>
      </c>
      <c r="F75" s="42">
        <v>45</v>
      </c>
      <c r="G75" s="42">
        <v>11.7</v>
      </c>
      <c r="H75" s="42">
        <v>14.4</v>
      </c>
      <c r="I75" s="42">
        <v>5.4</v>
      </c>
      <c r="J75" s="43" t="s">
        <v>100</v>
      </c>
    </row>
    <row r="76" spans="2:10" ht="15" customHeight="1" x14ac:dyDescent="0.15">
      <c r="B76" s="83"/>
      <c r="C76" s="66" t="s">
        <v>95</v>
      </c>
      <c r="D76" s="74">
        <v>340</v>
      </c>
      <c r="E76" s="54">
        <v>20.3</v>
      </c>
      <c r="F76" s="44">
        <v>43.2</v>
      </c>
      <c r="G76" s="44">
        <v>16.8</v>
      </c>
      <c r="H76" s="44">
        <v>15.3</v>
      </c>
      <c r="I76" s="44">
        <v>3.8</v>
      </c>
      <c r="J76" s="45">
        <v>0.6</v>
      </c>
    </row>
    <row r="77" spans="2:10" ht="15" customHeight="1" x14ac:dyDescent="0.15">
      <c r="B77" s="83"/>
      <c r="C77" s="66" t="s">
        <v>96</v>
      </c>
      <c r="D77" s="74">
        <v>653</v>
      </c>
      <c r="E77" s="54">
        <v>20.8</v>
      </c>
      <c r="F77" s="44">
        <v>45.6</v>
      </c>
      <c r="G77" s="44">
        <v>17.600000000000001</v>
      </c>
      <c r="H77" s="44">
        <v>12.1</v>
      </c>
      <c r="I77" s="44">
        <v>3.7</v>
      </c>
      <c r="J77" s="45">
        <v>0.2</v>
      </c>
    </row>
    <row r="78" spans="2:10" ht="15" customHeight="1" x14ac:dyDescent="0.15">
      <c r="B78" s="83"/>
      <c r="C78" s="66" t="s">
        <v>97</v>
      </c>
      <c r="D78" s="74">
        <v>224</v>
      </c>
      <c r="E78" s="54">
        <v>22.8</v>
      </c>
      <c r="F78" s="44">
        <v>46.9</v>
      </c>
      <c r="G78" s="44">
        <v>18.3</v>
      </c>
      <c r="H78" s="44">
        <v>11.6</v>
      </c>
      <c r="I78" s="44">
        <v>0.4</v>
      </c>
      <c r="J78" s="45" t="s">
        <v>100</v>
      </c>
    </row>
    <row r="79" spans="2:10" ht="15" customHeight="1" x14ac:dyDescent="0.15">
      <c r="B79" s="83"/>
      <c r="C79" s="66" t="s">
        <v>98</v>
      </c>
      <c r="D79" s="74">
        <v>225</v>
      </c>
      <c r="E79" s="54">
        <v>18.2</v>
      </c>
      <c r="F79" s="44">
        <v>41.3</v>
      </c>
      <c r="G79" s="44">
        <v>20.399999999999999</v>
      </c>
      <c r="H79" s="44">
        <v>15.1</v>
      </c>
      <c r="I79" s="44">
        <v>4.4000000000000004</v>
      </c>
      <c r="J79" s="45">
        <v>0.4</v>
      </c>
    </row>
    <row r="80" spans="2:10" ht="15" customHeight="1" x14ac:dyDescent="0.15">
      <c r="B80" s="86"/>
      <c r="C80" s="67" t="s">
        <v>99</v>
      </c>
      <c r="D80" s="75">
        <v>116</v>
      </c>
      <c r="E80" s="55">
        <v>16.399999999999999</v>
      </c>
      <c r="F80" s="46">
        <v>50.9</v>
      </c>
      <c r="G80" s="46">
        <v>19</v>
      </c>
      <c r="H80" s="46">
        <v>11.2</v>
      </c>
      <c r="I80" s="46">
        <v>0.9</v>
      </c>
      <c r="J80" s="47">
        <v>1.7</v>
      </c>
    </row>
    <row r="81" spans="2:10" ht="15" customHeight="1" x14ac:dyDescent="0.15">
      <c r="B81" s="82" t="s">
        <v>9</v>
      </c>
      <c r="C81" s="68" t="s">
        <v>18</v>
      </c>
      <c r="D81" s="76">
        <v>58</v>
      </c>
      <c r="E81" s="53">
        <v>34.5</v>
      </c>
      <c r="F81" s="42">
        <v>41.4</v>
      </c>
      <c r="G81" s="42">
        <v>13.8</v>
      </c>
      <c r="H81" s="42">
        <v>10.3</v>
      </c>
      <c r="I81" s="42" t="s">
        <v>100</v>
      </c>
      <c r="J81" s="43" t="s">
        <v>100</v>
      </c>
    </row>
    <row r="82" spans="2:10" ht="15" customHeight="1" x14ac:dyDescent="0.15">
      <c r="B82" s="83"/>
      <c r="C82" s="66" t="s">
        <v>19</v>
      </c>
      <c r="D82" s="74">
        <v>187</v>
      </c>
      <c r="E82" s="54">
        <v>31</v>
      </c>
      <c r="F82" s="44">
        <v>49.7</v>
      </c>
      <c r="G82" s="44">
        <v>12.3</v>
      </c>
      <c r="H82" s="44">
        <v>6.4</v>
      </c>
      <c r="I82" s="44">
        <v>0.5</v>
      </c>
      <c r="J82" s="45" t="s">
        <v>100</v>
      </c>
    </row>
    <row r="83" spans="2:10" ht="15" customHeight="1" x14ac:dyDescent="0.15">
      <c r="B83" s="83"/>
      <c r="C83" s="66" t="s">
        <v>20</v>
      </c>
      <c r="D83" s="74">
        <v>133</v>
      </c>
      <c r="E83" s="54">
        <v>24.8</v>
      </c>
      <c r="F83" s="44">
        <v>44.4</v>
      </c>
      <c r="G83" s="44">
        <v>11.3</v>
      </c>
      <c r="H83" s="44">
        <v>15.8</v>
      </c>
      <c r="I83" s="44">
        <v>2.2999999999999998</v>
      </c>
      <c r="J83" s="45">
        <v>1.5</v>
      </c>
    </row>
    <row r="84" spans="2:10" ht="15" customHeight="1" x14ac:dyDescent="0.15">
      <c r="B84" s="83"/>
      <c r="C84" s="66" t="s">
        <v>21</v>
      </c>
      <c r="D84" s="74">
        <v>262</v>
      </c>
      <c r="E84" s="54">
        <v>24.4</v>
      </c>
      <c r="F84" s="44">
        <v>45.8</v>
      </c>
      <c r="G84" s="44">
        <v>16.399999999999999</v>
      </c>
      <c r="H84" s="44">
        <v>10.7</v>
      </c>
      <c r="I84" s="44">
        <v>1.9</v>
      </c>
      <c r="J84" s="45">
        <v>0.8</v>
      </c>
    </row>
    <row r="85" spans="2:10" ht="15" customHeight="1" x14ac:dyDescent="0.15">
      <c r="B85" s="83"/>
      <c r="C85" s="66" t="s">
        <v>22</v>
      </c>
      <c r="D85" s="74">
        <v>295</v>
      </c>
      <c r="E85" s="54">
        <v>24.4</v>
      </c>
      <c r="F85" s="44">
        <v>42</v>
      </c>
      <c r="G85" s="44">
        <v>19.7</v>
      </c>
      <c r="H85" s="44">
        <v>9.8000000000000007</v>
      </c>
      <c r="I85" s="44">
        <v>4.0999999999999996</v>
      </c>
      <c r="J85" s="45" t="s">
        <v>100</v>
      </c>
    </row>
    <row r="86" spans="2:10" ht="15" customHeight="1" x14ac:dyDescent="0.15">
      <c r="B86" s="84"/>
      <c r="C86" s="69" t="s">
        <v>23</v>
      </c>
      <c r="D86" s="77">
        <v>798</v>
      </c>
      <c r="E86" s="56">
        <v>13.7</v>
      </c>
      <c r="F86" s="48">
        <v>44.4</v>
      </c>
      <c r="G86" s="48">
        <v>19.2</v>
      </c>
      <c r="H86" s="48">
        <v>17.5</v>
      </c>
      <c r="I86" s="48">
        <v>4.8</v>
      </c>
      <c r="J86" s="49">
        <v>0.5</v>
      </c>
    </row>
  </sheetData>
  <mergeCells count="18">
    <mergeCell ref="H5:H6"/>
    <mergeCell ref="I5:I6"/>
    <mergeCell ref="J5:J6"/>
    <mergeCell ref="B66:B74"/>
    <mergeCell ref="B75:B80"/>
    <mergeCell ref="E5:E6"/>
    <mergeCell ref="F5:F6"/>
    <mergeCell ref="G5:G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9BD98-FBF7-4E6D-86AC-A28578D3596E}">
  <sheetPr codeName="Sheet55"/>
  <dimension ref="A1:J10"/>
  <sheetViews>
    <sheetView workbookViewId="0"/>
  </sheetViews>
  <sheetFormatPr defaultColWidth="9.83203125" defaultRowHeight="15" customHeight="1" x14ac:dyDescent="0.15"/>
  <cols>
    <col min="1" max="1" width="9.83203125" style="39"/>
    <col min="2" max="2" width="5.6640625" style="39" customWidth="1"/>
    <col min="3" max="3" width="14.6640625" style="39" bestFit="1" customWidth="1"/>
    <col min="4" max="4" width="9.83203125" style="71"/>
    <col min="5" max="16384" width="9.83203125" style="39"/>
  </cols>
  <sheetData>
    <row r="1" spans="1:10" ht="18" customHeight="1" x14ac:dyDescent="0.15">
      <c r="A1" s="39" t="str">
        <f>HYPERLINK("#目次!A"&amp;ROW(目次!$A$1),"[目次先頭へ戻る]")</f>
        <v>[目次先頭へ戻る]</v>
      </c>
    </row>
    <row r="2" spans="1:10" ht="18" customHeight="1" x14ac:dyDescent="0.15">
      <c r="A2" s="38" t="str">
        <f>HYPERLINK("#目次!C"&amp;ROW(目次!$C$77),"[問22×問23]")</f>
        <v>[問22×問23]</v>
      </c>
    </row>
    <row r="3" spans="1:10" ht="13.5" customHeight="1" x14ac:dyDescent="0.15">
      <c r="B3" s="40" t="s">
        <v>0</v>
      </c>
    </row>
    <row r="4" spans="1:10" ht="13.5" customHeight="1" x14ac:dyDescent="0.15">
      <c r="B4" s="40" t="s">
        <v>337</v>
      </c>
    </row>
    <row r="5" spans="1:10" ht="20.25" customHeight="1" x14ac:dyDescent="0.15">
      <c r="B5" s="91"/>
      <c r="C5" s="92"/>
      <c r="D5" s="105" t="s">
        <v>601</v>
      </c>
      <c r="E5" s="107" t="s">
        <v>301</v>
      </c>
      <c r="F5" s="87" t="s">
        <v>338</v>
      </c>
      <c r="G5" s="87" t="s">
        <v>283</v>
      </c>
      <c r="H5" s="87" t="s">
        <v>339</v>
      </c>
      <c r="I5" s="87" t="s">
        <v>340</v>
      </c>
      <c r="J5" s="89" t="s">
        <v>570</v>
      </c>
    </row>
    <row r="6" spans="1:10" ht="99" customHeight="1" x14ac:dyDescent="0.15">
      <c r="B6" s="93"/>
      <c r="C6" s="94"/>
      <c r="D6" s="106"/>
      <c r="E6" s="108"/>
      <c r="F6" s="88" t="s">
        <v>338</v>
      </c>
      <c r="G6" s="88" t="s">
        <v>283</v>
      </c>
      <c r="H6" s="88" t="s">
        <v>339</v>
      </c>
      <c r="I6" s="88" t="s">
        <v>340</v>
      </c>
      <c r="J6" s="90" t="s">
        <v>27</v>
      </c>
    </row>
    <row r="7" spans="1:10" ht="15" customHeight="1" x14ac:dyDescent="0.15">
      <c r="B7" s="95" t="s">
        <v>17</v>
      </c>
      <c r="C7" s="96"/>
      <c r="D7" s="72">
        <v>1746</v>
      </c>
      <c r="E7" s="60">
        <v>20.399999999999999</v>
      </c>
      <c r="F7" s="61">
        <v>44.6</v>
      </c>
      <c r="G7" s="61">
        <v>17.399999999999999</v>
      </c>
      <c r="H7" s="61">
        <v>13.6</v>
      </c>
      <c r="I7" s="61">
        <v>3.4</v>
      </c>
      <c r="J7" s="62">
        <v>0.6</v>
      </c>
    </row>
    <row r="8" spans="1:10" ht="15" customHeight="1" x14ac:dyDescent="0.15">
      <c r="B8" s="85" t="s">
        <v>648</v>
      </c>
      <c r="C8" s="65" t="s">
        <v>341</v>
      </c>
      <c r="D8" s="73">
        <v>1014</v>
      </c>
      <c r="E8" s="57">
        <v>22.7</v>
      </c>
      <c r="F8" s="58">
        <v>46.4</v>
      </c>
      <c r="G8" s="58">
        <v>16.600000000000001</v>
      </c>
      <c r="H8" s="58">
        <v>11.3</v>
      </c>
      <c r="I8" s="58">
        <v>3</v>
      </c>
      <c r="J8" s="59">
        <v>0.1</v>
      </c>
    </row>
    <row r="9" spans="1:10" ht="15" customHeight="1" x14ac:dyDescent="0.15">
      <c r="B9" s="84"/>
      <c r="C9" s="69" t="s">
        <v>342</v>
      </c>
      <c r="D9" s="77">
        <v>724</v>
      </c>
      <c r="E9" s="56">
        <v>17.399999999999999</v>
      </c>
      <c r="F9" s="48">
        <v>42.7</v>
      </c>
      <c r="G9" s="48">
        <v>18.8</v>
      </c>
      <c r="H9" s="48">
        <v>16.899999999999999</v>
      </c>
      <c r="I9" s="48">
        <v>4</v>
      </c>
      <c r="J9" s="49">
        <v>0.3</v>
      </c>
    </row>
    <row r="10" spans="1:10" ht="15" customHeight="1" x14ac:dyDescent="0.15">
      <c r="B10" s="70"/>
      <c r="C10" s="70"/>
      <c r="D10" s="78"/>
    </row>
  </sheetData>
  <mergeCells count="10">
    <mergeCell ref="D5:D6"/>
    <mergeCell ref="B8:B9"/>
    <mergeCell ref="B5:C6"/>
    <mergeCell ref="B7:C7"/>
    <mergeCell ref="E5:E6"/>
    <mergeCell ref="F5:F6"/>
    <mergeCell ref="G5:G6"/>
    <mergeCell ref="H5:H6"/>
    <mergeCell ref="I5:I6"/>
    <mergeCell ref="J5:J6"/>
  </mergeCells>
  <phoneticPr fontId="2"/>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C1D7E-CC96-4B29-BF5B-9672C71A71AB}">
  <sheetPr codeName="Sheet56"/>
  <dimension ref="A1:G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7" ht="18" customHeight="1" x14ac:dyDescent="0.15">
      <c r="A1" s="39" t="str">
        <f>HYPERLINK("#目次!A"&amp;ROW(目次!$A$1),"[目次先頭へ戻る]")</f>
        <v>[目次先頭へ戻る]</v>
      </c>
    </row>
    <row r="2" spans="1:7" ht="18" customHeight="1" x14ac:dyDescent="0.15">
      <c r="A2" s="38" t="str">
        <f>HYPERLINK("#目次!C"&amp;ROW(目次!$C$79),"[問23]")</f>
        <v>[問23]</v>
      </c>
    </row>
    <row r="3" spans="1:7" ht="13.5" customHeight="1" x14ac:dyDescent="0.15">
      <c r="B3" s="40" t="s">
        <v>0</v>
      </c>
    </row>
    <row r="4" spans="1:7" ht="13.5" customHeight="1" x14ac:dyDescent="0.15">
      <c r="B4" s="40" t="s">
        <v>343</v>
      </c>
    </row>
    <row r="5" spans="1:7" ht="20.25" customHeight="1" x14ac:dyDescent="0.15">
      <c r="B5" s="91"/>
      <c r="C5" s="92"/>
      <c r="D5" s="105" t="s">
        <v>601</v>
      </c>
      <c r="E5" s="107" t="s">
        <v>341</v>
      </c>
      <c r="F5" s="87" t="s">
        <v>342</v>
      </c>
      <c r="G5" s="89" t="s">
        <v>570</v>
      </c>
    </row>
    <row r="6" spans="1:7" ht="58.5" customHeight="1" x14ac:dyDescent="0.15">
      <c r="B6" s="93"/>
      <c r="C6" s="94"/>
      <c r="D6" s="106"/>
      <c r="E6" s="108"/>
      <c r="F6" s="88" t="s">
        <v>342</v>
      </c>
      <c r="G6" s="90" t="s">
        <v>27</v>
      </c>
    </row>
    <row r="7" spans="1:7" ht="15" customHeight="1" x14ac:dyDescent="0.15">
      <c r="B7" s="95" t="s">
        <v>17</v>
      </c>
      <c r="C7" s="96"/>
      <c r="D7" s="72">
        <v>1746</v>
      </c>
      <c r="E7" s="60">
        <v>58.1</v>
      </c>
      <c r="F7" s="61">
        <v>41.5</v>
      </c>
      <c r="G7" s="62">
        <v>0.5</v>
      </c>
    </row>
    <row r="8" spans="1:7" ht="15" customHeight="1" x14ac:dyDescent="0.15">
      <c r="B8" s="85" t="s">
        <v>1</v>
      </c>
      <c r="C8" s="65" t="s">
        <v>28</v>
      </c>
      <c r="D8" s="73">
        <v>13</v>
      </c>
      <c r="E8" s="57">
        <v>38.5</v>
      </c>
      <c r="F8" s="58">
        <v>61.5</v>
      </c>
      <c r="G8" s="59" t="s">
        <v>100</v>
      </c>
    </row>
    <row r="9" spans="1:7" ht="15" customHeight="1" x14ac:dyDescent="0.15">
      <c r="B9" s="83"/>
      <c r="C9" s="66" t="s">
        <v>29</v>
      </c>
      <c r="D9" s="74">
        <v>61</v>
      </c>
      <c r="E9" s="54">
        <v>52.5</v>
      </c>
      <c r="F9" s="44">
        <v>47.5</v>
      </c>
      <c r="G9" s="45" t="s">
        <v>100</v>
      </c>
    </row>
    <row r="10" spans="1:7" ht="15" customHeight="1" x14ac:dyDescent="0.15">
      <c r="B10" s="83"/>
      <c r="C10" s="66" t="s">
        <v>30</v>
      </c>
      <c r="D10" s="74">
        <v>77</v>
      </c>
      <c r="E10" s="54">
        <v>59.7</v>
      </c>
      <c r="F10" s="44">
        <v>40.299999999999997</v>
      </c>
      <c r="G10" s="45" t="s">
        <v>100</v>
      </c>
    </row>
    <row r="11" spans="1:7" ht="15" customHeight="1" x14ac:dyDescent="0.15">
      <c r="B11" s="83"/>
      <c r="C11" s="66" t="s">
        <v>31</v>
      </c>
      <c r="D11" s="74">
        <v>105</v>
      </c>
      <c r="E11" s="54">
        <v>53.3</v>
      </c>
      <c r="F11" s="44">
        <v>46.7</v>
      </c>
      <c r="G11" s="45" t="s">
        <v>100</v>
      </c>
    </row>
    <row r="12" spans="1:7" ht="15" customHeight="1" x14ac:dyDescent="0.15">
      <c r="B12" s="83"/>
      <c r="C12" s="66" t="s">
        <v>32</v>
      </c>
      <c r="D12" s="74">
        <v>136</v>
      </c>
      <c r="E12" s="54">
        <v>56.6</v>
      </c>
      <c r="F12" s="44">
        <v>42.6</v>
      </c>
      <c r="G12" s="45">
        <v>0.7</v>
      </c>
    </row>
    <row r="13" spans="1:7" ht="15" customHeight="1" x14ac:dyDescent="0.15">
      <c r="B13" s="83"/>
      <c r="C13" s="66" t="s">
        <v>33</v>
      </c>
      <c r="D13" s="74">
        <v>71</v>
      </c>
      <c r="E13" s="54">
        <v>43.7</v>
      </c>
      <c r="F13" s="44">
        <v>56.3</v>
      </c>
      <c r="G13" s="45" t="s">
        <v>100</v>
      </c>
    </row>
    <row r="14" spans="1:7" ht="15" customHeight="1" x14ac:dyDescent="0.15">
      <c r="B14" s="83"/>
      <c r="C14" s="66" t="s">
        <v>34</v>
      </c>
      <c r="D14" s="74">
        <v>62</v>
      </c>
      <c r="E14" s="54">
        <v>51.6</v>
      </c>
      <c r="F14" s="44">
        <v>46.8</v>
      </c>
      <c r="G14" s="45">
        <v>1.6</v>
      </c>
    </row>
    <row r="15" spans="1:7" ht="15" customHeight="1" x14ac:dyDescent="0.15">
      <c r="B15" s="83"/>
      <c r="C15" s="66" t="s">
        <v>35</v>
      </c>
      <c r="D15" s="74">
        <v>62</v>
      </c>
      <c r="E15" s="54">
        <v>40.299999999999997</v>
      </c>
      <c r="F15" s="44">
        <v>58.1</v>
      </c>
      <c r="G15" s="45">
        <v>1.6</v>
      </c>
    </row>
    <row r="16" spans="1:7" ht="15" customHeight="1" x14ac:dyDescent="0.15">
      <c r="B16" s="83"/>
      <c r="C16" s="66" t="s">
        <v>36</v>
      </c>
      <c r="D16" s="74">
        <v>118</v>
      </c>
      <c r="E16" s="54">
        <v>65.3</v>
      </c>
      <c r="F16" s="44">
        <v>33.9</v>
      </c>
      <c r="G16" s="45">
        <v>0.8</v>
      </c>
    </row>
    <row r="17" spans="2:7" ht="15" customHeight="1" x14ac:dyDescent="0.15">
      <c r="B17" s="83"/>
      <c r="C17" s="66" t="s">
        <v>37</v>
      </c>
      <c r="D17" s="74">
        <v>13</v>
      </c>
      <c r="E17" s="54">
        <v>61.5</v>
      </c>
      <c r="F17" s="44">
        <v>38.5</v>
      </c>
      <c r="G17" s="45" t="s">
        <v>100</v>
      </c>
    </row>
    <row r="18" spans="2:7" ht="15" customHeight="1" x14ac:dyDescent="0.15">
      <c r="B18" s="83"/>
      <c r="C18" s="66" t="s">
        <v>38</v>
      </c>
      <c r="D18" s="74">
        <v>90</v>
      </c>
      <c r="E18" s="54">
        <v>62.2</v>
      </c>
      <c r="F18" s="44">
        <v>37.799999999999997</v>
      </c>
      <c r="G18" s="45" t="s">
        <v>100</v>
      </c>
    </row>
    <row r="19" spans="2:7" ht="15" customHeight="1" x14ac:dyDescent="0.15">
      <c r="B19" s="83"/>
      <c r="C19" s="66" t="s">
        <v>39</v>
      </c>
      <c r="D19" s="74">
        <v>119</v>
      </c>
      <c r="E19" s="54">
        <v>62.2</v>
      </c>
      <c r="F19" s="44">
        <v>37</v>
      </c>
      <c r="G19" s="45">
        <v>0.8</v>
      </c>
    </row>
    <row r="20" spans="2:7" ht="15" customHeight="1" x14ac:dyDescent="0.15">
      <c r="B20" s="83"/>
      <c r="C20" s="66" t="s">
        <v>40</v>
      </c>
      <c r="D20" s="74">
        <v>165</v>
      </c>
      <c r="E20" s="54">
        <v>57.6</v>
      </c>
      <c r="F20" s="44">
        <v>42.4</v>
      </c>
      <c r="G20" s="45" t="s">
        <v>100</v>
      </c>
    </row>
    <row r="21" spans="2:7" ht="15" customHeight="1" x14ac:dyDescent="0.15">
      <c r="B21" s="83"/>
      <c r="C21" s="66" t="s">
        <v>41</v>
      </c>
      <c r="D21" s="74">
        <v>216</v>
      </c>
      <c r="E21" s="54">
        <v>63.9</v>
      </c>
      <c r="F21" s="44">
        <v>36.1</v>
      </c>
      <c r="G21" s="45" t="s">
        <v>100</v>
      </c>
    </row>
    <row r="22" spans="2:7" ht="15" customHeight="1" x14ac:dyDescent="0.15">
      <c r="B22" s="83"/>
      <c r="C22" s="66" t="s">
        <v>42</v>
      </c>
      <c r="D22" s="74">
        <v>76</v>
      </c>
      <c r="E22" s="54">
        <v>57.9</v>
      </c>
      <c r="F22" s="44">
        <v>42.1</v>
      </c>
      <c r="G22" s="45" t="s">
        <v>100</v>
      </c>
    </row>
    <row r="23" spans="2:7" ht="15" customHeight="1" x14ac:dyDescent="0.15">
      <c r="B23" s="83"/>
      <c r="C23" s="66" t="s">
        <v>43</v>
      </c>
      <c r="D23" s="74">
        <v>60</v>
      </c>
      <c r="E23" s="54">
        <v>68.3</v>
      </c>
      <c r="F23" s="44">
        <v>31.7</v>
      </c>
      <c r="G23" s="45" t="s">
        <v>100</v>
      </c>
    </row>
    <row r="24" spans="2:7" ht="15" customHeight="1" x14ac:dyDescent="0.15">
      <c r="B24" s="83"/>
      <c r="C24" s="66" t="s">
        <v>44</v>
      </c>
      <c r="D24" s="74">
        <v>75</v>
      </c>
      <c r="E24" s="54">
        <v>65.3</v>
      </c>
      <c r="F24" s="44">
        <v>34.700000000000003</v>
      </c>
      <c r="G24" s="45" t="s">
        <v>100</v>
      </c>
    </row>
    <row r="25" spans="2:7" ht="15" customHeight="1" x14ac:dyDescent="0.15">
      <c r="B25" s="83"/>
      <c r="C25" s="66" t="s">
        <v>45</v>
      </c>
      <c r="D25" s="74">
        <v>191</v>
      </c>
      <c r="E25" s="54">
        <v>59.7</v>
      </c>
      <c r="F25" s="44">
        <v>40.299999999999997</v>
      </c>
      <c r="G25" s="45" t="s">
        <v>100</v>
      </c>
    </row>
    <row r="26" spans="2:7" ht="15" customHeight="1" x14ac:dyDescent="0.15">
      <c r="B26" s="83"/>
      <c r="C26" s="66" t="s">
        <v>46</v>
      </c>
      <c r="D26" s="74" t="s">
        <v>100</v>
      </c>
      <c r="E26" s="54" t="s">
        <v>100</v>
      </c>
      <c r="F26" s="44" t="s">
        <v>100</v>
      </c>
      <c r="G26" s="45" t="s">
        <v>100</v>
      </c>
    </row>
    <row r="27" spans="2:7" ht="15" customHeight="1" x14ac:dyDescent="0.15">
      <c r="B27" s="83"/>
      <c r="C27" s="66" t="s">
        <v>47</v>
      </c>
      <c r="D27" s="74">
        <v>1</v>
      </c>
      <c r="E27" s="54" t="s">
        <v>100</v>
      </c>
      <c r="F27" s="44">
        <v>100</v>
      </c>
      <c r="G27" s="45" t="s">
        <v>100</v>
      </c>
    </row>
    <row r="28" spans="2:7" ht="15" customHeight="1" x14ac:dyDescent="0.15">
      <c r="B28" s="83"/>
      <c r="C28" s="66" t="s">
        <v>48</v>
      </c>
      <c r="D28" s="74">
        <v>2</v>
      </c>
      <c r="E28" s="54">
        <v>50</v>
      </c>
      <c r="F28" s="44">
        <v>50</v>
      </c>
      <c r="G28" s="45" t="s">
        <v>100</v>
      </c>
    </row>
    <row r="29" spans="2:7" ht="15" customHeight="1" x14ac:dyDescent="0.15">
      <c r="B29" s="83"/>
      <c r="C29" s="66" t="s">
        <v>49</v>
      </c>
      <c r="D29" s="74">
        <v>1</v>
      </c>
      <c r="E29" s="54" t="s">
        <v>100</v>
      </c>
      <c r="F29" s="44">
        <v>100</v>
      </c>
      <c r="G29" s="45" t="s">
        <v>100</v>
      </c>
    </row>
    <row r="30" spans="2:7" ht="15" customHeight="1" x14ac:dyDescent="0.15">
      <c r="B30" s="83"/>
      <c r="C30" s="66" t="s">
        <v>50</v>
      </c>
      <c r="D30" s="74">
        <v>1</v>
      </c>
      <c r="E30" s="54" t="s">
        <v>100</v>
      </c>
      <c r="F30" s="44">
        <v>100</v>
      </c>
      <c r="G30" s="45" t="s">
        <v>100</v>
      </c>
    </row>
    <row r="31" spans="2:7" ht="15" customHeight="1" x14ac:dyDescent="0.15">
      <c r="B31" s="83"/>
      <c r="C31" s="66" t="s">
        <v>51</v>
      </c>
      <c r="D31" s="74">
        <v>1</v>
      </c>
      <c r="E31" s="54">
        <v>100</v>
      </c>
      <c r="F31" s="44" t="s">
        <v>100</v>
      </c>
      <c r="G31" s="45" t="s">
        <v>100</v>
      </c>
    </row>
    <row r="32" spans="2:7" ht="15" customHeight="1" x14ac:dyDescent="0.15">
      <c r="B32" s="83"/>
      <c r="C32" s="66" t="s">
        <v>52</v>
      </c>
      <c r="D32" s="74" t="s">
        <v>100</v>
      </c>
      <c r="E32" s="54" t="s">
        <v>100</v>
      </c>
      <c r="F32" s="44" t="s">
        <v>100</v>
      </c>
      <c r="G32" s="45" t="s">
        <v>100</v>
      </c>
    </row>
    <row r="33" spans="2:7" ht="15" customHeight="1" x14ac:dyDescent="0.15">
      <c r="B33" s="83"/>
      <c r="C33" s="66" t="s">
        <v>53</v>
      </c>
      <c r="D33" s="74" t="s">
        <v>100</v>
      </c>
      <c r="E33" s="54" t="s">
        <v>100</v>
      </c>
      <c r="F33" s="44" t="s">
        <v>100</v>
      </c>
      <c r="G33" s="45" t="s">
        <v>100</v>
      </c>
    </row>
    <row r="34" spans="2:7" ht="15" customHeight="1" x14ac:dyDescent="0.15">
      <c r="B34" s="86"/>
      <c r="C34" s="67" t="s">
        <v>54</v>
      </c>
      <c r="D34" s="75" t="s">
        <v>100</v>
      </c>
      <c r="E34" s="55" t="s">
        <v>100</v>
      </c>
      <c r="F34" s="46" t="s">
        <v>100</v>
      </c>
      <c r="G34" s="47" t="s">
        <v>100</v>
      </c>
    </row>
    <row r="35" spans="2:7" ht="15" customHeight="1" x14ac:dyDescent="0.15">
      <c r="B35" s="82" t="s">
        <v>2</v>
      </c>
      <c r="C35" s="68" t="s">
        <v>55</v>
      </c>
      <c r="D35" s="76">
        <v>705</v>
      </c>
      <c r="E35" s="53">
        <v>54</v>
      </c>
      <c r="F35" s="42">
        <v>45.4</v>
      </c>
      <c r="G35" s="43">
        <v>0.6</v>
      </c>
    </row>
    <row r="36" spans="2:7" ht="15" customHeight="1" x14ac:dyDescent="0.15">
      <c r="B36" s="83"/>
      <c r="C36" s="66" t="s">
        <v>56</v>
      </c>
      <c r="D36" s="74">
        <v>1005</v>
      </c>
      <c r="E36" s="54">
        <v>61.6</v>
      </c>
      <c r="F36" s="44">
        <v>38.299999999999997</v>
      </c>
      <c r="G36" s="45">
        <v>0.1</v>
      </c>
    </row>
    <row r="37" spans="2:7" ht="15" customHeight="1" x14ac:dyDescent="0.15">
      <c r="B37" s="86"/>
      <c r="C37" s="67" t="s">
        <v>57</v>
      </c>
      <c r="D37" s="75">
        <v>7</v>
      </c>
      <c r="E37" s="55">
        <v>42.9</v>
      </c>
      <c r="F37" s="46">
        <v>57.1</v>
      </c>
      <c r="G37" s="47" t="s">
        <v>100</v>
      </c>
    </row>
    <row r="38" spans="2:7" ht="15" customHeight="1" x14ac:dyDescent="0.15">
      <c r="B38" s="82" t="s">
        <v>3</v>
      </c>
      <c r="C38" s="68" t="s">
        <v>58</v>
      </c>
      <c r="D38" s="76">
        <v>26</v>
      </c>
      <c r="E38" s="53">
        <v>50</v>
      </c>
      <c r="F38" s="42">
        <v>50</v>
      </c>
      <c r="G38" s="43" t="s">
        <v>100</v>
      </c>
    </row>
    <row r="39" spans="2:7" ht="15" customHeight="1" x14ac:dyDescent="0.15">
      <c r="B39" s="83"/>
      <c r="C39" s="66" t="s">
        <v>59</v>
      </c>
      <c r="D39" s="74">
        <v>152</v>
      </c>
      <c r="E39" s="54">
        <v>57.9</v>
      </c>
      <c r="F39" s="44">
        <v>42.1</v>
      </c>
      <c r="G39" s="45" t="s">
        <v>100</v>
      </c>
    </row>
    <row r="40" spans="2:7" ht="15" customHeight="1" x14ac:dyDescent="0.15">
      <c r="B40" s="83"/>
      <c r="C40" s="66" t="s">
        <v>60</v>
      </c>
      <c r="D40" s="74">
        <v>198</v>
      </c>
      <c r="E40" s="54">
        <v>61.1</v>
      </c>
      <c r="F40" s="44">
        <v>38.4</v>
      </c>
      <c r="G40" s="45">
        <v>0.5</v>
      </c>
    </row>
    <row r="41" spans="2:7" ht="15" customHeight="1" x14ac:dyDescent="0.15">
      <c r="B41" s="83"/>
      <c r="C41" s="66" t="s">
        <v>61</v>
      </c>
      <c r="D41" s="74">
        <v>271</v>
      </c>
      <c r="E41" s="54">
        <v>55.7</v>
      </c>
      <c r="F41" s="44">
        <v>44.3</v>
      </c>
      <c r="G41" s="45" t="s">
        <v>100</v>
      </c>
    </row>
    <row r="42" spans="2:7" ht="15" customHeight="1" x14ac:dyDescent="0.15">
      <c r="B42" s="83"/>
      <c r="C42" s="66" t="s">
        <v>62</v>
      </c>
      <c r="D42" s="74">
        <v>354</v>
      </c>
      <c r="E42" s="54">
        <v>60.7</v>
      </c>
      <c r="F42" s="44">
        <v>39</v>
      </c>
      <c r="G42" s="45">
        <v>0.3</v>
      </c>
    </row>
    <row r="43" spans="2:7" ht="15" customHeight="1" x14ac:dyDescent="0.15">
      <c r="B43" s="83"/>
      <c r="C43" s="66" t="s">
        <v>63</v>
      </c>
      <c r="D43" s="74">
        <v>148</v>
      </c>
      <c r="E43" s="54">
        <v>51.4</v>
      </c>
      <c r="F43" s="44">
        <v>48.6</v>
      </c>
      <c r="G43" s="45" t="s">
        <v>100</v>
      </c>
    </row>
    <row r="44" spans="2:7" ht="15" customHeight="1" x14ac:dyDescent="0.15">
      <c r="B44" s="83"/>
      <c r="C44" s="66" t="s">
        <v>64</v>
      </c>
      <c r="D44" s="74">
        <v>122</v>
      </c>
      <c r="E44" s="54">
        <v>59.8</v>
      </c>
      <c r="F44" s="44">
        <v>39.299999999999997</v>
      </c>
      <c r="G44" s="45">
        <v>0.8</v>
      </c>
    </row>
    <row r="45" spans="2:7" ht="15" customHeight="1" x14ac:dyDescent="0.15">
      <c r="B45" s="83"/>
      <c r="C45" s="66" t="s">
        <v>65</v>
      </c>
      <c r="D45" s="74">
        <v>137</v>
      </c>
      <c r="E45" s="54">
        <v>54</v>
      </c>
      <c r="F45" s="44">
        <v>45.3</v>
      </c>
      <c r="G45" s="45">
        <v>0.7</v>
      </c>
    </row>
    <row r="46" spans="2:7" ht="15" customHeight="1" x14ac:dyDescent="0.15">
      <c r="B46" s="86"/>
      <c r="C46" s="67" t="s">
        <v>66</v>
      </c>
      <c r="D46" s="75">
        <v>310</v>
      </c>
      <c r="E46" s="55">
        <v>61.9</v>
      </c>
      <c r="F46" s="46">
        <v>37.700000000000003</v>
      </c>
      <c r="G46" s="47">
        <v>0.3</v>
      </c>
    </row>
    <row r="47" spans="2:7" ht="15" customHeight="1" x14ac:dyDescent="0.15">
      <c r="B47" s="82" t="s">
        <v>4</v>
      </c>
      <c r="C47" s="68" t="s">
        <v>67</v>
      </c>
      <c r="D47" s="76">
        <v>126</v>
      </c>
      <c r="E47" s="53">
        <v>60.3</v>
      </c>
      <c r="F47" s="42">
        <v>39.700000000000003</v>
      </c>
      <c r="G47" s="43" t="s">
        <v>100</v>
      </c>
    </row>
    <row r="48" spans="2:7" ht="15" customHeight="1" x14ac:dyDescent="0.15">
      <c r="B48" s="83"/>
      <c r="C48" s="66" t="s">
        <v>68</v>
      </c>
      <c r="D48" s="74">
        <v>11</v>
      </c>
      <c r="E48" s="54">
        <v>54.5</v>
      </c>
      <c r="F48" s="44">
        <v>45.5</v>
      </c>
      <c r="G48" s="45" t="s">
        <v>100</v>
      </c>
    </row>
    <row r="49" spans="2:7" ht="15" customHeight="1" x14ac:dyDescent="0.15">
      <c r="B49" s="83"/>
      <c r="C49" s="66" t="s">
        <v>69</v>
      </c>
      <c r="D49" s="74">
        <v>695</v>
      </c>
      <c r="E49" s="54">
        <v>59.3</v>
      </c>
      <c r="F49" s="44">
        <v>40.6</v>
      </c>
      <c r="G49" s="45">
        <v>0.1</v>
      </c>
    </row>
    <row r="50" spans="2:7" ht="15" customHeight="1" x14ac:dyDescent="0.15">
      <c r="B50" s="83"/>
      <c r="C50" s="66" t="s">
        <v>70</v>
      </c>
      <c r="D50" s="74">
        <v>268</v>
      </c>
      <c r="E50" s="54">
        <v>64.2</v>
      </c>
      <c r="F50" s="44">
        <v>35.799999999999997</v>
      </c>
      <c r="G50" s="45" t="s">
        <v>100</v>
      </c>
    </row>
    <row r="51" spans="2:7" ht="15" customHeight="1" x14ac:dyDescent="0.15">
      <c r="B51" s="83"/>
      <c r="C51" s="66" t="s">
        <v>71</v>
      </c>
      <c r="D51" s="74">
        <v>184</v>
      </c>
      <c r="E51" s="54">
        <v>53.8</v>
      </c>
      <c r="F51" s="44">
        <v>45.7</v>
      </c>
      <c r="G51" s="45">
        <v>0.5</v>
      </c>
    </row>
    <row r="52" spans="2:7" ht="15" customHeight="1" x14ac:dyDescent="0.15">
      <c r="B52" s="83"/>
      <c r="C52" s="66" t="s">
        <v>72</v>
      </c>
      <c r="D52" s="74">
        <v>49</v>
      </c>
      <c r="E52" s="54">
        <v>44.9</v>
      </c>
      <c r="F52" s="44">
        <v>55.1</v>
      </c>
      <c r="G52" s="45" t="s">
        <v>100</v>
      </c>
    </row>
    <row r="53" spans="2:7" ht="15" customHeight="1" x14ac:dyDescent="0.15">
      <c r="B53" s="83"/>
      <c r="C53" s="66" t="s">
        <v>73</v>
      </c>
      <c r="D53" s="74">
        <v>343</v>
      </c>
      <c r="E53" s="54">
        <v>55.7</v>
      </c>
      <c r="F53" s="44">
        <v>43.4</v>
      </c>
      <c r="G53" s="45">
        <v>0.9</v>
      </c>
    </row>
    <row r="54" spans="2:7" ht="15" customHeight="1" x14ac:dyDescent="0.15">
      <c r="B54" s="86"/>
      <c r="C54" s="67" t="s">
        <v>57</v>
      </c>
      <c r="D54" s="75">
        <v>35</v>
      </c>
      <c r="E54" s="55">
        <v>60</v>
      </c>
      <c r="F54" s="46">
        <v>40</v>
      </c>
      <c r="G54" s="47" t="s">
        <v>100</v>
      </c>
    </row>
    <row r="55" spans="2:7" ht="15" customHeight="1" x14ac:dyDescent="0.15">
      <c r="B55" s="82" t="s">
        <v>5</v>
      </c>
      <c r="C55" s="68" t="s">
        <v>74</v>
      </c>
      <c r="D55" s="76">
        <v>318</v>
      </c>
      <c r="E55" s="53">
        <v>58.2</v>
      </c>
      <c r="F55" s="42">
        <v>41.5</v>
      </c>
      <c r="G55" s="43">
        <v>0.3</v>
      </c>
    </row>
    <row r="56" spans="2:7" ht="15" customHeight="1" x14ac:dyDescent="0.15">
      <c r="B56" s="83"/>
      <c r="C56" s="66" t="s">
        <v>75</v>
      </c>
      <c r="D56" s="74">
        <v>526</v>
      </c>
      <c r="E56" s="54">
        <v>58.6</v>
      </c>
      <c r="F56" s="44">
        <v>40.9</v>
      </c>
      <c r="G56" s="45">
        <v>0.6</v>
      </c>
    </row>
    <row r="57" spans="2:7" ht="15" customHeight="1" x14ac:dyDescent="0.15">
      <c r="B57" s="83"/>
      <c r="C57" s="66" t="s">
        <v>76</v>
      </c>
      <c r="D57" s="74">
        <v>419</v>
      </c>
      <c r="E57" s="54">
        <v>62.1</v>
      </c>
      <c r="F57" s="44">
        <v>37.9</v>
      </c>
      <c r="G57" s="45" t="s">
        <v>100</v>
      </c>
    </row>
    <row r="58" spans="2:7" ht="15" customHeight="1" x14ac:dyDescent="0.15">
      <c r="B58" s="83"/>
      <c r="C58" s="66" t="s">
        <v>77</v>
      </c>
      <c r="D58" s="74">
        <v>320</v>
      </c>
      <c r="E58" s="54">
        <v>56.9</v>
      </c>
      <c r="F58" s="44">
        <v>43.1</v>
      </c>
      <c r="G58" s="45" t="s">
        <v>100</v>
      </c>
    </row>
    <row r="59" spans="2:7" ht="15" customHeight="1" x14ac:dyDescent="0.15">
      <c r="B59" s="83"/>
      <c r="C59" s="66" t="s">
        <v>78</v>
      </c>
      <c r="D59" s="74">
        <v>83</v>
      </c>
      <c r="E59" s="54">
        <v>50.6</v>
      </c>
      <c r="F59" s="44">
        <v>48.2</v>
      </c>
      <c r="G59" s="45">
        <v>1.2</v>
      </c>
    </row>
    <row r="60" spans="2:7" ht="15" customHeight="1" x14ac:dyDescent="0.15">
      <c r="B60" s="83"/>
      <c r="C60" s="66" t="s">
        <v>79</v>
      </c>
      <c r="D60" s="74">
        <v>29</v>
      </c>
      <c r="E60" s="54">
        <v>55.2</v>
      </c>
      <c r="F60" s="44">
        <v>44.8</v>
      </c>
      <c r="G60" s="45" t="s">
        <v>100</v>
      </c>
    </row>
    <row r="61" spans="2:7" ht="15" customHeight="1" x14ac:dyDescent="0.15">
      <c r="B61" s="86"/>
      <c r="C61" s="67" t="s">
        <v>80</v>
      </c>
      <c r="D61" s="75">
        <v>14</v>
      </c>
      <c r="E61" s="55">
        <v>42.9</v>
      </c>
      <c r="F61" s="46">
        <v>57.1</v>
      </c>
      <c r="G61" s="47" t="s">
        <v>100</v>
      </c>
    </row>
    <row r="62" spans="2:7" ht="15" customHeight="1" x14ac:dyDescent="0.15">
      <c r="B62" s="82" t="s">
        <v>6</v>
      </c>
      <c r="C62" s="68" t="s">
        <v>81</v>
      </c>
      <c r="D62" s="76">
        <v>162</v>
      </c>
      <c r="E62" s="53">
        <v>61.1</v>
      </c>
      <c r="F62" s="42">
        <v>38.299999999999997</v>
      </c>
      <c r="G62" s="43">
        <v>0.6</v>
      </c>
    </row>
    <row r="63" spans="2:7" ht="15" customHeight="1" x14ac:dyDescent="0.15">
      <c r="B63" s="83"/>
      <c r="C63" s="66" t="s">
        <v>82</v>
      </c>
      <c r="D63" s="74">
        <v>172</v>
      </c>
      <c r="E63" s="54">
        <v>62.2</v>
      </c>
      <c r="F63" s="44">
        <v>37.799999999999997</v>
      </c>
      <c r="G63" s="45" t="s">
        <v>100</v>
      </c>
    </row>
    <row r="64" spans="2:7" ht="15" customHeight="1" x14ac:dyDescent="0.15">
      <c r="B64" s="83"/>
      <c r="C64" s="66" t="s">
        <v>83</v>
      </c>
      <c r="D64" s="74">
        <v>767</v>
      </c>
      <c r="E64" s="54">
        <v>59.1</v>
      </c>
      <c r="F64" s="44">
        <v>40.799999999999997</v>
      </c>
      <c r="G64" s="45">
        <v>0.1</v>
      </c>
    </row>
    <row r="65" spans="2:7" ht="15" customHeight="1" x14ac:dyDescent="0.15">
      <c r="B65" s="86"/>
      <c r="C65" s="67" t="s">
        <v>84</v>
      </c>
      <c r="D65" s="75">
        <v>276</v>
      </c>
      <c r="E65" s="55">
        <v>54</v>
      </c>
      <c r="F65" s="46">
        <v>45.3</v>
      </c>
      <c r="G65" s="47">
        <v>0.7</v>
      </c>
    </row>
    <row r="66" spans="2:7" ht="15" customHeight="1" x14ac:dyDescent="0.15">
      <c r="B66" s="82" t="s">
        <v>7</v>
      </c>
      <c r="C66" s="68" t="s">
        <v>85</v>
      </c>
      <c r="D66" s="76">
        <v>684</v>
      </c>
      <c r="E66" s="53">
        <v>54.2</v>
      </c>
      <c r="F66" s="42">
        <v>45.5</v>
      </c>
      <c r="G66" s="43">
        <v>0.3</v>
      </c>
    </row>
    <row r="67" spans="2:7" ht="15" customHeight="1" x14ac:dyDescent="0.15">
      <c r="B67" s="83"/>
      <c r="C67" s="66" t="s">
        <v>86</v>
      </c>
      <c r="D67" s="74">
        <v>402</v>
      </c>
      <c r="E67" s="54">
        <v>64.400000000000006</v>
      </c>
      <c r="F67" s="44">
        <v>35.6</v>
      </c>
      <c r="G67" s="45" t="s">
        <v>100</v>
      </c>
    </row>
    <row r="68" spans="2:7" ht="15" customHeight="1" x14ac:dyDescent="0.15">
      <c r="B68" s="83"/>
      <c r="C68" s="66" t="s">
        <v>87</v>
      </c>
      <c r="D68" s="74">
        <v>7</v>
      </c>
      <c r="E68" s="54">
        <v>71.400000000000006</v>
      </c>
      <c r="F68" s="44">
        <v>28.6</v>
      </c>
      <c r="G68" s="45" t="s">
        <v>100</v>
      </c>
    </row>
    <row r="69" spans="2:7" ht="15" customHeight="1" x14ac:dyDescent="0.15">
      <c r="B69" s="83"/>
      <c r="C69" s="66" t="s">
        <v>88</v>
      </c>
      <c r="D69" s="74">
        <v>27</v>
      </c>
      <c r="E69" s="54">
        <v>48.1</v>
      </c>
      <c r="F69" s="44">
        <v>48.1</v>
      </c>
      <c r="G69" s="45">
        <v>3.7</v>
      </c>
    </row>
    <row r="70" spans="2:7" ht="15" customHeight="1" x14ac:dyDescent="0.15">
      <c r="B70" s="83"/>
      <c r="C70" s="66" t="s">
        <v>89</v>
      </c>
      <c r="D70" s="74">
        <v>373</v>
      </c>
      <c r="E70" s="54">
        <v>60.9</v>
      </c>
      <c r="F70" s="44">
        <v>39.1</v>
      </c>
      <c r="G70" s="45" t="s">
        <v>100</v>
      </c>
    </row>
    <row r="71" spans="2:7" ht="15" customHeight="1" x14ac:dyDescent="0.15">
      <c r="B71" s="83"/>
      <c r="C71" s="66" t="s">
        <v>90</v>
      </c>
      <c r="D71" s="74">
        <v>78</v>
      </c>
      <c r="E71" s="54">
        <v>53.8</v>
      </c>
      <c r="F71" s="44">
        <v>46.2</v>
      </c>
      <c r="G71" s="45" t="s">
        <v>100</v>
      </c>
    </row>
    <row r="72" spans="2:7" ht="15" customHeight="1" x14ac:dyDescent="0.15">
      <c r="B72" s="83"/>
      <c r="C72" s="66" t="s">
        <v>91</v>
      </c>
      <c r="D72" s="74">
        <v>43</v>
      </c>
      <c r="E72" s="54">
        <v>53.5</v>
      </c>
      <c r="F72" s="44">
        <v>46.5</v>
      </c>
      <c r="G72" s="45" t="s">
        <v>100</v>
      </c>
    </row>
    <row r="73" spans="2:7" ht="15" customHeight="1" x14ac:dyDescent="0.15">
      <c r="B73" s="83"/>
      <c r="C73" s="66" t="s">
        <v>92</v>
      </c>
      <c r="D73" s="74">
        <v>41</v>
      </c>
      <c r="E73" s="54">
        <v>56.1</v>
      </c>
      <c r="F73" s="44">
        <v>43.9</v>
      </c>
      <c r="G73" s="45" t="s">
        <v>100</v>
      </c>
    </row>
    <row r="74" spans="2:7" ht="15" customHeight="1" x14ac:dyDescent="0.15">
      <c r="B74" s="86"/>
      <c r="C74" s="67" t="s">
        <v>93</v>
      </c>
      <c r="D74" s="75">
        <v>20</v>
      </c>
      <c r="E74" s="55">
        <v>50</v>
      </c>
      <c r="F74" s="46">
        <v>45</v>
      </c>
      <c r="G74" s="47">
        <v>5</v>
      </c>
    </row>
    <row r="75" spans="2:7" ht="15" customHeight="1" x14ac:dyDescent="0.15">
      <c r="B75" s="82" t="s">
        <v>8</v>
      </c>
      <c r="C75" s="68" t="s">
        <v>94</v>
      </c>
      <c r="D75" s="76">
        <v>111</v>
      </c>
      <c r="E75" s="53">
        <v>59.5</v>
      </c>
      <c r="F75" s="42">
        <v>40.5</v>
      </c>
      <c r="G75" s="43" t="s">
        <v>100</v>
      </c>
    </row>
    <row r="76" spans="2:7" ht="15" customHeight="1" x14ac:dyDescent="0.15">
      <c r="B76" s="83"/>
      <c r="C76" s="66" t="s">
        <v>95</v>
      </c>
      <c r="D76" s="74">
        <v>340</v>
      </c>
      <c r="E76" s="54">
        <v>55.3</v>
      </c>
      <c r="F76" s="44">
        <v>44.1</v>
      </c>
      <c r="G76" s="45">
        <v>0.6</v>
      </c>
    </row>
    <row r="77" spans="2:7" ht="15" customHeight="1" x14ac:dyDescent="0.15">
      <c r="B77" s="83"/>
      <c r="C77" s="66" t="s">
        <v>96</v>
      </c>
      <c r="D77" s="74">
        <v>653</v>
      </c>
      <c r="E77" s="54">
        <v>61.1</v>
      </c>
      <c r="F77" s="44">
        <v>38.9</v>
      </c>
      <c r="G77" s="45" t="s">
        <v>100</v>
      </c>
    </row>
    <row r="78" spans="2:7" ht="15" customHeight="1" x14ac:dyDescent="0.15">
      <c r="B78" s="83"/>
      <c r="C78" s="66" t="s">
        <v>97</v>
      </c>
      <c r="D78" s="74">
        <v>224</v>
      </c>
      <c r="E78" s="54">
        <v>56.7</v>
      </c>
      <c r="F78" s="44">
        <v>43.3</v>
      </c>
      <c r="G78" s="45" t="s">
        <v>100</v>
      </c>
    </row>
    <row r="79" spans="2:7" ht="15" customHeight="1" x14ac:dyDescent="0.15">
      <c r="B79" s="83"/>
      <c r="C79" s="66" t="s">
        <v>98</v>
      </c>
      <c r="D79" s="74">
        <v>225</v>
      </c>
      <c r="E79" s="54">
        <v>57.3</v>
      </c>
      <c r="F79" s="44">
        <v>42.2</v>
      </c>
      <c r="G79" s="45">
        <v>0.4</v>
      </c>
    </row>
    <row r="80" spans="2:7" ht="15" customHeight="1" x14ac:dyDescent="0.15">
      <c r="B80" s="86"/>
      <c r="C80" s="67" t="s">
        <v>99</v>
      </c>
      <c r="D80" s="75">
        <v>116</v>
      </c>
      <c r="E80" s="55">
        <v>55.2</v>
      </c>
      <c r="F80" s="46">
        <v>43.1</v>
      </c>
      <c r="G80" s="47">
        <v>1.7</v>
      </c>
    </row>
    <row r="81" spans="2:7" ht="15" customHeight="1" x14ac:dyDescent="0.15">
      <c r="B81" s="82" t="s">
        <v>9</v>
      </c>
      <c r="C81" s="68" t="s">
        <v>18</v>
      </c>
      <c r="D81" s="76">
        <v>58</v>
      </c>
      <c r="E81" s="53">
        <v>67.2</v>
      </c>
      <c r="F81" s="42">
        <v>32.799999999999997</v>
      </c>
      <c r="G81" s="43" t="s">
        <v>100</v>
      </c>
    </row>
    <row r="82" spans="2:7" ht="15" customHeight="1" x14ac:dyDescent="0.15">
      <c r="B82" s="83"/>
      <c r="C82" s="66" t="s">
        <v>19</v>
      </c>
      <c r="D82" s="74">
        <v>187</v>
      </c>
      <c r="E82" s="54">
        <v>59.9</v>
      </c>
      <c r="F82" s="44">
        <v>40.1</v>
      </c>
      <c r="G82" s="45" t="s">
        <v>100</v>
      </c>
    </row>
    <row r="83" spans="2:7" ht="15" customHeight="1" x14ac:dyDescent="0.15">
      <c r="B83" s="83"/>
      <c r="C83" s="66" t="s">
        <v>20</v>
      </c>
      <c r="D83" s="74">
        <v>133</v>
      </c>
      <c r="E83" s="54">
        <v>60.9</v>
      </c>
      <c r="F83" s="44">
        <v>37.6</v>
      </c>
      <c r="G83" s="45">
        <v>1.5</v>
      </c>
    </row>
    <row r="84" spans="2:7" ht="15" customHeight="1" x14ac:dyDescent="0.15">
      <c r="B84" s="83"/>
      <c r="C84" s="66" t="s">
        <v>21</v>
      </c>
      <c r="D84" s="74">
        <v>262</v>
      </c>
      <c r="E84" s="54">
        <v>58.4</v>
      </c>
      <c r="F84" s="44">
        <v>41.2</v>
      </c>
      <c r="G84" s="45">
        <v>0.4</v>
      </c>
    </row>
    <row r="85" spans="2:7" ht="15" customHeight="1" x14ac:dyDescent="0.15">
      <c r="B85" s="83"/>
      <c r="C85" s="66" t="s">
        <v>22</v>
      </c>
      <c r="D85" s="74">
        <v>295</v>
      </c>
      <c r="E85" s="54">
        <v>56.6</v>
      </c>
      <c r="F85" s="44">
        <v>43.4</v>
      </c>
      <c r="G85" s="45" t="s">
        <v>100</v>
      </c>
    </row>
    <row r="86" spans="2:7" ht="15" customHeight="1" x14ac:dyDescent="0.15">
      <c r="B86" s="84"/>
      <c r="C86" s="69" t="s">
        <v>23</v>
      </c>
      <c r="D86" s="77">
        <v>798</v>
      </c>
      <c r="E86" s="56">
        <v>57.1</v>
      </c>
      <c r="F86" s="48">
        <v>42.6</v>
      </c>
      <c r="G86" s="49">
        <v>0.3</v>
      </c>
    </row>
  </sheetData>
  <mergeCells count="15">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F12A-4802-440C-9CA5-D6AD2FD49E78}">
  <sheetPr codeName="Sheet57"/>
  <dimension ref="A1:M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3" ht="18" customHeight="1" x14ac:dyDescent="0.15">
      <c r="A1" s="39" t="str">
        <f>HYPERLINK("#目次!A"&amp;ROW(目次!$A$1),"[目次先頭へ戻る]")</f>
        <v>[目次先頭へ戻る]</v>
      </c>
    </row>
    <row r="2" spans="1:13" ht="18" customHeight="1" x14ac:dyDescent="0.15">
      <c r="A2" s="38" t="str">
        <f>HYPERLINK("#目次!C"&amp;ROW(目次!$C$80),"[問23-1]")</f>
        <v>[問23-1]</v>
      </c>
    </row>
    <row r="3" spans="1:13" ht="13.5" customHeight="1" x14ac:dyDescent="0.15">
      <c r="B3" s="40" t="s">
        <v>0</v>
      </c>
    </row>
    <row r="4" spans="1:13" ht="13.5" customHeight="1" x14ac:dyDescent="0.15">
      <c r="B4" s="40" t="s">
        <v>344</v>
      </c>
    </row>
    <row r="5" spans="1:13" ht="20.25" customHeight="1" x14ac:dyDescent="0.15">
      <c r="B5" s="91"/>
      <c r="C5" s="92"/>
      <c r="D5" s="105" t="s">
        <v>601</v>
      </c>
      <c r="E5" s="107" t="s">
        <v>618</v>
      </c>
      <c r="F5" s="87" t="s">
        <v>345</v>
      </c>
      <c r="G5" s="87" t="s">
        <v>617</v>
      </c>
      <c r="H5" s="87" t="s">
        <v>347</v>
      </c>
      <c r="I5" s="87" t="s">
        <v>616</v>
      </c>
      <c r="J5" s="87" t="s">
        <v>349</v>
      </c>
      <c r="K5" s="87" t="s">
        <v>350</v>
      </c>
      <c r="L5" s="87" t="s">
        <v>351</v>
      </c>
      <c r="M5" s="89" t="s">
        <v>570</v>
      </c>
    </row>
    <row r="6" spans="1:13" ht="141.75" customHeight="1" x14ac:dyDescent="0.15">
      <c r="B6" s="93"/>
      <c r="C6" s="94"/>
      <c r="D6" s="106"/>
      <c r="E6" s="108"/>
      <c r="F6" s="88" t="s">
        <v>345</v>
      </c>
      <c r="G6" s="88" t="s">
        <v>346</v>
      </c>
      <c r="H6" s="88" t="s">
        <v>347</v>
      </c>
      <c r="I6" s="88" t="s">
        <v>348</v>
      </c>
      <c r="J6" s="88" t="s">
        <v>349</v>
      </c>
      <c r="K6" s="88" t="s">
        <v>350</v>
      </c>
      <c r="L6" s="88" t="s">
        <v>351</v>
      </c>
      <c r="M6" s="90" t="s">
        <v>27</v>
      </c>
    </row>
    <row r="7" spans="1:13" ht="15" customHeight="1" x14ac:dyDescent="0.15">
      <c r="B7" s="95" t="s">
        <v>17</v>
      </c>
      <c r="C7" s="96"/>
      <c r="D7" s="72">
        <v>724</v>
      </c>
      <c r="E7" s="60">
        <v>51.9</v>
      </c>
      <c r="F7" s="61">
        <v>29.4</v>
      </c>
      <c r="G7" s="61">
        <v>11.3</v>
      </c>
      <c r="H7" s="61">
        <v>14.8</v>
      </c>
      <c r="I7" s="61">
        <v>3.6</v>
      </c>
      <c r="J7" s="61">
        <v>4.8</v>
      </c>
      <c r="K7" s="61">
        <v>1.8</v>
      </c>
      <c r="L7" s="61">
        <v>20.3</v>
      </c>
      <c r="M7" s="62">
        <v>1.8</v>
      </c>
    </row>
    <row r="8" spans="1:13" ht="15" customHeight="1" x14ac:dyDescent="0.15">
      <c r="B8" s="85" t="s">
        <v>1</v>
      </c>
      <c r="C8" s="65" t="s">
        <v>28</v>
      </c>
      <c r="D8" s="73">
        <v>8</v>
      </c>
      <c r="E8" s="57">
        <v>25</v>
      </c>
      <c r="F8" s="58">
        <v>12.5</v>
      </c>
      <c r="G8" s="58" t="s">
        <v>100</v>
      </c>
      <c r="H8" s="58" t="s">
        <v>100</v>
      </c>
      <c r="I8" s="58" t="s">
        <v>100</v>
      </c>
      <c r="J8" s="58" t="s">
        <v>100</v>
      </c>
      <c r="K8" s="58" t="s">
        <v>100</v>
      </c>
      <c r="L8" s="58">
        <v>62.5</v>
      </c>
      <c r="M8" s="59" t="s">
        <v>100</v>
      </c>
    </row>
    <row r="9" spans="1:13" ht="15" customHeight="1" x14ac:dyDescent="0.15">
      <c r="B9" s="83"/>
      <c r="C9" s="66" t="s">
        <v>29</v>
      </c>
      <c r="D9" s="74">
        <v>29</v>
      </c>
      <c r="E9" s="54">
        <v>27.6</v>
      </c>
      <c r="F9" s="44">
        <v>44.8</v>
      </c>
      <c r="G9" s="44" t="s">
        <v>100</v>
      </c>
      <c r="H9" s="44">
        <v>17.2</v>
      </c>
      <c r="I9" s="44" t="s">
        <v>100</v>
      </c>
      <c r="J9" s="44">
        <v>3.4</v>
      </c>
      <c r="K9" s="44" t="s">
        <v>100</v>
      </c>
      <c r="L9" s="44">
        <v>34.5</v>
      </c>
      <c r="M9" s="45" t="s">
        <v>100</v>
      </c>
    </row>
    <row r="10" spans="1:13" ht="15" customHeight="1" x14ac:dyDescent="0.15">
      <c r="B10" s="83"/>
      <c r="C10" s="66" t="s">
        <v>30</v>
      </c>
      <c r="D10" s="74">
        <v>31</v>
      </c>
      <c r="E10" s="54">
        <v>54.8</v>
      </c>
      <c r="F10" s="44">
        <v>54.8</v>
      </c>
      <c r="G10" s="44">
        <v>6.5</v>
      </c>
      <c r="H10" s="44">
        <v>16.100000000000001</v>
      </c>
      <c r="I10" s="44">
        <v>3.2</v>
      </c>
      <c r="J10" s="44">
        <v>6.5</v>
      </c>
      <c r="K10" s="44" t="s">
        <v>100</v>
      </c>
      <c r="L10" s="44">
        <v>9.6999999999999993</v>
      </c>
      <c r="M10" s="45" t="s">
        <v>100</v>
      </c>
    </row>
    <row r="11" spans="1:13" ht="15" customHeight="1" x14ac:dyDescent="0.15">
      <c r="B11" s="83"/>
      <c r="C11" s="66" t="s">
        <v>31</v>
      </c>
      <c r="D11" s="74">
        <v>49</v>
      </c>
      <c r="E11" s="54">
        <v>40.799999999999997</v>
      </c>
      <c r="F11" s="44">
        <v>42.9</v>
      </c>
      <c r="G11" s="44">
        <v>12.2</v>
      </c>
      <c r="H11" s="44">
        <v>12.2</v>
      </c>
      <c r="I11" s="44" t="s">
        <v>100</v>
      </c>
      <c r="J11" s="44">
        <v>4.0999999999999996</v>
      </c>
      <c r="K11" s="44" t="s">
        <v>100</v>
      </c>
      <c r="L11" s="44">
        <v>24.5</v>
      </c>
      <c r="M11" s="45" t="s">
        <v>100</v>
      </c>
    </row>
    <row r="12" spans="1:13" ht="15" customHeight="1" x14ac:dyDescent="0.15">
      <c r="B12" s="83"/>
      <c r="C12" s="66" t="s">
        <v>32</v>
      </c>
      <c r="D12" s="74">
        <v>58</v>
      </c>
      <c r="E12" s="54">
        <v>50</v>
      </c>
      <c r="F12" s="44">
        <v>37.9</v>
      </c>
      <c r="G12" s="44">
        <v>5.2</v>
      </c>
      <c r="H12" s="44">
        <v>13.8</v>
      </c>
      <c r="I12" s="44">
        <v>3.4</v>
      </c>
      <c r="J12" s="44">
        <v>3.4</v>
      </c>
      <c r="K12" s="44">
        <v>1.7</v>
      </c>
      <c r="L12" s="44">
        <v>22.4</v>
      </c>
      <c r="M12" s="45">
        <v>3.4</v>
      </c>
    </row>
    <row r="13" spans="1:13" ht="15" customHeight="1" x14ac:dyDescent="0.15">
      <c r="B13" s="83"/>
      <c r="C13" s="66" t="s">
        <v>33</v>
      </c>
      <c r="D13" s="74">
        <v>40</v>
      </c>
      <c r="E13" s="54">
        <v>62.5</v>
      </c>
      <c r="F13" s="44">
        <v>32.5</v>
      </c>
      <c r="G13" s="44">
        <v>2.5</v>
      </c>
      <c r="H13" s="44">
        <v>12.5</v>
      </c>
      <c r="I13" s="44">
        <v>5</v>
      </c>
      <c r="J13" s="44">
        <v>2.5</v>
      </c>
      <c r="K13" s="44" t="s">
        <v>100</v>
      </c>
      <c r="L13" s="44">
        <v>17.5</v>
      </c>
      <c r="M13" s="45" t="s">
        <v>100</v>
      </c>
    </row>
    <row r="14" spans="1:13" ht="15" customHeight="1" x14ac:dyDescent="0.15">
      <c r="B14" s="83"/>
      <c r="C14" s="66" t="s">
        <v>34</v>
      </c>
      <c r="D14" s="74">
        <v>29</v>
      </c>
      <c r="E14" s="54">
        <v>48.3</v>
      </c>
      <c r="F14" s="44">
        <v>13.8</v>
      </c>
      <c r="G14" s="44">
        <v>10.3</v>
      </c>
      <c r="H14" s="44">
        <v>27.6</v>
      </c>
      <c r="I14" s="44">
        <v>10.3</v>
      </c>
      <c r="J14" s="44">
        <v>6.9</v>
      </c>
      <c r="K14" s="44">
        <v>3.4</v>
      </c>
      <c r="L14" s="44">
        <v>20.7</v>
      </c>
      <c r="M14" s="45" t="s">
        <v>100</v>
      </c>
    </row>
    <row r="15" spans="1:13" ht="15" customHeight="1" x14ac:dyDescent="0.15">
      <c r="B15" s="83"/>
      <c r="C15" s="66" t="s">
        <v>35</v>
      </c>
      <c r="D15" s="74">
        <v>36</v>
      </c>
      <c r="E15" s="54">
        <v>58.3</v>
      </c>
      <c r="F15" s="44">
        <v>8.3000000000000007</v>
      </c>
      <c r="G15" s="44">
        <v>13.9</v>
      </c>
      <c r="H15" s="44">
        <v>11.1</v>
      </c>
      <c r="I15" s="44">
        <v>2.8</v>
      </c>
      <c r="J15" s="44">
        <v>2.8</v>
      </c>
      <c r="K15" s="44">
        <v>2.8</v>
      </c>
      <c r="L15" s="44">
        <v>36.1</v>
      </c>
      <c r="M15" s="45">
        <v>2.8</v>
      </c>
    </row>
    <row r="16" spans="1:13" ht="15" customHeight="1" x14ac:dyDescent="0.15">
      <c r="B16" s="83"/>
      <c r="C16" s="66" t="s">
        <v>36</v>
      </c>
      <c r="D16" s="74">
        <v>40</v>
      </c>
      <c r="E16" s="54">
        <v>67.5</v>
      </c>
      <c r="F16" s="44">
        <v>5</v>
      </c>
      <c r="G16" s="44">
        <v>5</v>
      </c>
      <c r="H16" s="44">
        <v>15</v>
      </c>
      <c r="I16" s="44">
        <v>5</v>
      </c>
      <c r="J16" s="44">
        <v>2.5</v>
      </c>
      <c r="K16" s="44">
        <v>2.5</v>
      </c>
      <c r="L16" s="44">
        <v>25</v>
      </c>
      <c r="M16" s="45">
        <v>2.5</v>
      </c>
    </row>
    <row r="17" spans="2:13" ht="15" customHeight="1" x14ac:dyDescent="0.15">
      <c r="B17" s="83"/>
      <c r="C17" s="66" t="s">
        <v>37</v>
      </c>
      <c r="D17" s="74">
        <v>5</v>
      </c>
      <c r="E17" s="54" t="s">
        <v>100</v>
      </c>
      <c r="F17" s="44">
        <v>40</v>
      </c>
      <c r="G17" s="44" t="s">
        <v>100</v>
      </c>
      <c r="H17" s="44" t="s">
        <v>100</v>
      </c>
      <c r="I17" s="44" t="s">
        <v>100</v>
      </c>
      <c r="J17" s="44">
        <v>20</v>
      </c>
      <c r="K17" s="44" t="s">
        <v>100</v>
      </c>
      <c r="L17" s="44">
        <v>60</v>
      </c>
      <c r="M17" s="45" t="s">
        <v>100</v>
      </c>
    </row>
    <row r="18" spans="2:13" ht="15" customHeight="1" x14ac:dyDescent="0.15">
      <c r="B18" s="83"/>
      <c r="C18" s="66" t="s">
        <v>38</v>
      </c>
      <c r="D18" s="74">
        <v>34</v>
      </c>
      <c r="E18" s="54">
        <v>55.9</v>
      </c>
      <c r="F18" s="44">
        <v>29.4</v>
      </c>
      <c r="G18" s="44">
        <v>14.7</v>
      </c>
      <c r="H18" s="44">
        <v>14.7</v>
      </c>
      <c r="I18" s="44" t="s">
        <v>100</v>
      </c>
      <c r="J18" s="44" t="s">
        <v>100</v>
      </c>
      <c r="K18" s="44" t="s">
        <v>100</v>
      </c>
      <c r="L18" s="44">
        <v>23.5</v>
      </c>
      <c r="M18" s="45" t="s">
        <v>100</v>
      </c>
    </row>
    <row r="19" spans="2:13" ht="15" customHeight="1" x14ac:dyDescent="0.15">
      <c r="B19" s="83"/>
      <c r="C19" s="66" t="s">
        <v>39</v>
      </c>
      <c r="D19" s="74">
        <v>44</v>
      </c>
      <c r="E19" s="54">
        <v>65.900000000000006</v>
      </c>
      <c r="F19" s="44">
        <v>50</v>
      </c>
      <c r="G19" s="44">
        <v>22.7</v>
      </c>
      <c r="H19" s="44">
        <v>25</v>
      </c>
      <c r="I19" s="44">
        <v>4.5</v>
      </c>
      <c r="J19" s="44">
        <v>18.2</v>
      </c>
      <c r="K19" s="44" t="s">
        <v>100</v>
      </c>
      <c r="L19" s="44">
        <v>9.1</v>
      </c>
      <c r="M19" s="45" t="s">
        <v>100</v>
      </c>
    </row>
    <row r="20" spans="2:13" ht="15" customHeight="1" x14ac:dyDescent="0.15">
      <c r="B20" s="83"/>
      <c r="C20" s="66" t="s">
        <v>40</v>
      </c>
      <c r="D20" s="74">
        <v>70</v>
      </c>
      <c r="E20" s="54">
        <v>40</v>
      </c>
      <c r="F20" s="44">
        <v>52.9</v>
      </c>
      <c r="G20" s="44">
        <v>10</v>
      </c>
      <c r="H20" s="44">
        <v>17.100000000000001</v>
      </c>
      <c r="I20" s="44">
        <v>10</v>
      </c>
      <c r="J20" s="44">
        <v>5.7</v>
      </c>
      <c r="K20" s="44" t="s">
        <v>100</v>
      </c>
      <c r="L20" s="44">
        <v>2.9</v>
      </c>
      <c r="M20" s="45" t="s">
        <v>100</v>
      </c>
    </row>
    <row r="21" spans="2:13" ht="15" customHeight="1" x14ac:dyDescent="0.15">
      <c r="B21" s="83"/>
      <c r="C21" s="66" t="s">
        <v>41</v>
      </c>
      <c r="D21" s="74">
        <v>78</v>
      </c>
      <c r="E21" s="54">
        <v>46.2</v>
      </c>
      <c r="F21" s="44">
        <v>33.299999999999997</v>
      </c>
      <c r="G21" s="44">
        <v>23.1</v>
      </c>
      <c r="H21" s="44">
        <v>24.4</v>
      </c>
      <c r="I21" s="44">
        <v>5.0999999999999996</v>
      </c>
      <c r="J21" s="44">
        <v>7.7</v>
      </c>
      <c r="K21" s="44" t="s">
        <v>100</v>
      </c>
      <c r="L21" s="44">
        <v>11.5</v>
      </c>
      <c r="M21" s="45" t="s">
        <v>100</v>
      </c>
    </row>
    <row r="22" spans="2:13" ht="15" customHeight="1" x14ac:dyDescent="0.15">
      <c r="B22" s="83"/>
      <c r="C22" s="66" t="s">
        <v>42</v>
      </c>
      <c r="D22" s="74">
        <v>32</v>
      </c>
      <c r="E22" s="54">
        <v>59.4</v>
      </c>
      <c r="F22" s="44">
        <v>21.9</v>
      </c>
      <c r="G22" s="44">
        <v>6.3</v>
      </c>
      <c r="H22" s="44">
        <v>12.5</v>
      </c>
      <c r="I22" s="44">
        <v>3.1</v>
      </c>
      <c r="J22" s="44" t="s">
        <v>100</v>
      </c>
      <c r="K22" s="44" t="s">
        <v>100</v>
      </c>
      <c r="L22" s="44">
        <v>31.3</v>
      </c>
      <c r="M22" s="45" t="s">
        <v>100</v>
      </c>
    </row>
    <row r="23" spans="2:13" ht="15" customHeight="1" x14ac:dyDescent="0.15">
      <c r="B23" s="83"/>
      <c r="C23" s="66" t="s">
        <v>43</v>
      </c>
      <c r="D23" s="74">
        <v>19</v>
      </c>
      <c r="E23" s="54">
        <v>68.400000000000006</v>
      </c>
      <c r="F23" s="44">
        <v>15.8</v>
      </c>
      <c r="G23" s="44">
        <v>26.3</v>
      </c>
      <c r="H23" s="44">
        <v>10.5</v>
      </c>
      <c r="I23" s="44" t="s">
        <v>100</v>
      </c>
      <c r="J23" s="44">
        <v>5.3</v>
      </c>
      <c r="K23" s="44">
        <v>5.3</v>
      </c>
      <c r="L23" s="44">
        <v>5.3</v>
      </c>
      <c r="M23" s="45" t="s">
        <v>100</v>
      </c>
    </row>
    <row r="24" spans="2:13" ht="15" customHeight="1" x14ac:dyDescent="0.15">
      <c r="B24" s="83"/>
      <c r="C24" s="66" t="s">
        <v>44</v>
      </c>
      <c r="D24" s="74">
        <v>26</v>
      </c>
      <c r="E24" s="54">
        <v>73.099999999999994</v>
      </c>
      <c r="F24" s="44">
        <v>11.5</v>
      </c>
      <c r="G24" s="44">
        <v>15.4</v>
      </c>
      <c r="H24" s="44">
        <v>11.5</v>
      </c>
      <c r="I24" s="44">
        <v>3.8</v>
      </c>
      <c r="J24" s="44">
        <v>7.7</v>
      </c>
      <c r="K24" s="44" t="s">
        <v>100</v>
      </c>
      <c r="L24" s="44">
        <v>19.2</v>
      </c>
      <c r="M24" s="45" t="s">
        <v>100</v>
      </c>
    </row>
    <row r="25" spans="2:13" ht="15" customHeight="1" x14ac:dyDescent="0.15">
      <c r="B25" s="83"/>
      <c r="C25" s="66" t="s">
        <v>45</v>
      </c>
      <c r="D25" s="74">
        <v>77</v>
      </c>
      <c r="E25" s="54">
        <v>53.2</v>
      </c>
      <c r="F25" s="44">
        <v>6.5</v>
      </c>
      <c r="G25" s="44">
        <v>9.1</v>
      </c>
      <c r="H25" s="44">
        <v>2.6</v>
      </c>
      <c r="I25" s="44" t="s">
        <v>100</v>
      </c>
      <c r="J25" s="44">
        <v>1.3</v>
      </c>
      <c r="K25" s="44">
        <v>9.1</v>
      </c>
      <c r="L25" s="44">
        <v>29.9</v>
      </c>
      <c r="M25" s="45">
        <v>9.1</v>
      </c>
    </row>
    <row r="26" spans="2:13" ht="15" customHeight="1" x14ac:dyDescent="0.15">
      <c r="B26" s="83"/>
      <c r="C26" s="66" t="s">
        <v>46</v>
      </c>
      <c r="D26" s="74" t="s">
        <v>100</v>
      </c>
      <c r="E26" s="54" t="s">
        <v>100</v>
      </c>
      <c r="F26" s="44" t="s">
        <v>100</v>
      </c>
      <c r="G26" s="44" t="s">
        <v>100</v>
      </c>
      <c r="H26" s="44" t="s">
        <v>100</v>
      </c>
      <c r="I26" s="44" t="s">
        <v>100</v>
      </c>
      <c r="J26" s="44" t="s">
        <v>100</v>
      </c>
      <c r="K26" s="44" t="s">
        <v>100</v>
      </c>
      <c r="L26" s="44" t="s">
        <v>100</v>
      </c>
      <c r="M26" s="45" t="s">
        <v>100</v>
      </c>
    </row>
    <row r="27" spans="2:13" ht="15" customHeight="1" x14ac:dyDescent="0.15">
      <c r="B27" s="83"/>
      <c r="C27" s="66" t="s">
        <v>47</v>
      </c>
      <c r="D27" s="74">
        <v>1</v>
      </c>
      <c r="E27" s="54" t="s">
        <v>100</v>
      </c>
      <c r="F27" s="44" t="s">
        <v>100</v>
      </c>
      <c r="G27" s="44" t="s">
        <v>100</v>
      </c>
      <c r="H27" s="44" t="s">
        <v>100</v>
      </c>
      <c r="I27" s="44" t="s">
        <v>100</v>
      </c>
      <c r="J27" s="44" t="s">
        <v>100</v>
      </c>
      <c r="K27" s="44" t="s">
        <v>100</v>
      </c>
      <c r="L27" s="44">
        <v>100</v>
      </c>
      <c r="M27" s="45" t="s">
        <v>100</v>
      </c>
    </row>
    <row r="28" spans="2:13" ht="15" customHeight="1" x14ac:dyDescent="0.15">
      <c r="B28" s="83"/>
      <c r="C28" s="66" t="s">
        <v>48</v>
      </c>
      <c r="D28" s="74">
        <v>1</v>
      </c>
      <c r="E28" s="54">
        <v>100</v>
      </c>
      <c r="F28" s="44" t="s">
        <v>100</v>
      </c>
      <c r="G28" s="44" t="s">
        <v>100</v>
      </c>
      <c r="H28" s="44" t="s">
        <v>100</v>
      </c>
      <c r="I28" s="44" t="s">
        <v>100</v>
      </c>
      <c r="J28" s="44" t="s">
        <v>100</v>
      </c>
      <c r="K28" s="44" t="s">
        <v>100</v>
      </c>
      <c r="L28" s="44" t="s">
        <v>100</v>
      </c>
      <c r="M28" s="45" t="s">
        <v>100</v>
      </c>
    </row>
    <row r="29" spans="2:13" ht="15" customHeight="1" x14ac:dyDescent="0.15">
      <c r="B29" s="83"/>
      <c r="C29" s="66" t="s">
        <v>49</v>
      </c>
      <c r="D29" s="74">
        <v>1</v>
      </c>
      <c r="E29" s="54" t="s">
        <v>100</v>
      </c>
      <c r="F29" s="44">
        <v>100</v>
      </c>
      <c r="G29" s="44" t="s">
        <v>100</v>
      </c>
      <c r="H29" s="44" t="s">
        <v>100</v>
      </c>
      <c r="I29" s="44" t="s">
        <v>100</v>
      </c>
      <c r="J29" s="44" t="s">
        <v>100</v>
      </c>
      <c r="K29" s="44" t="s">
        <v>100</v>
      </c>
      <c r="L29" s="44" t="s">
        <v>100</v>
      </c>
      <c r="M29" s="45" t="s">
        <v>100</v>
      </c>
    </row>
    <row r="30" spans="2:13" ht="15" customHeight="1" x14ac:dyDescent="0.15">
      <c r="B30" s="83"/>
      <c r="C30" s="66" t="s">
        <v>50</v>
      </c>
      <c r="D30" s="74">
        <v>1</v>
      </c>
      <c r="E30" s="54" t="s">
        <v>100</v>
      </c>
      <c r="F30" s="44" t="s">
        <v>100</v>
      </c>
      <c r="G30" s="44">
        <v>100</v>
      </c>
      <c r="H30" s="44">
        <v>100</v>
      </c>
      <c r="I30" s="44" t="s">
        <v>100</v>
      </c>
      <c r="J30" s="44" t="s">
        <v>100</v>
      </c>
      <c r="K30" s="44" t="s">
        <v>100</v>
      </c>
      <c r="L30" s="44" t="s">
        <v>100</v>
      </c>
      <c r="M30" s="45" t="s">
        <v>100</v>
      </c>
    </row>
    <row r="31" spans="2:13" ht="15" customHeight="1" x14ac:dyDescent="0.15">
      <c r="B31" s="83"/>
      <c r="C31" s="66" t="s">
        <v>51</v>
      </c>
      <c r="D31" s="74" t="s">
        <v>100</v>
      </c>
      <c r="E31" s="54" t="s">
        <v>100</v>
      </c>
      <c r="F31" s="44" t="s">
        <v>100</v>
      </c>
      <c r="G31" s="44" t="s">
        <v>100</v>
      </c>
      <c r="H31" s="44" t="s">
        <v>100</v>
      </c>
      <c r="I31" s="44" t="s">
        <v>100</v>
      </c>
      <c r="J31" s="44" t="s">
        <v>100</v>
      </c>
      <c r="K31" s="44" t="s">
        <v>100</v>
      </c>
      <c r="L31" s="44" t="s">
        <v>100</v>
      </c>
      <c r="M31" s="45" t="s">
        <v>100</v>
      </c>
    </row>
    <row r="32" spans="2:13" ht="15" customHeight="1" x14ac:dyDescent="0.15">
      <c r="B32" s="83"/>
      <c r="C32" s="66" t="s">
        <v>52</v>
      </c>
      <c r="D32" s="74" t="s">
        <v>100</v>
      </c>
      <c r="E32" s="54" t="s">
        <v>100</v>
      </c>
      <c r="F32" s="44" t="s">
        <v>100</v>
      </c>
      <c r="G32" s="44" t="s">
        <v>100</v>
      </c>
      <c r="H32" s="44" t="s">
        <v>100</v>
      </c>
      <c r="I32" s="44" t="s">
        <v>100</v>
      </c>
      <c r="J32" s="44" t="s">
        <v>100</v>
      </c>
      <c r="K32" s="44" t="s">
        <v>100</v>
      </c>
      <c r="L32" s="44" t="s">
        <v>100</v>
      </c>
      <c r="M32" s="45" t="s">
        <v>100</v>
      </c>
    </row>
    <row r="33" spans="2:13" ht="15" customHeight="1" x14ac:dyDescent="0.15">
      <c r="B33" s="83"/>
      <c r="C33" s="66" t="s">
        <v>53</v>
      </c>
      <c r="D33" s="74" t="s">
        <v>100</v>
      </c>
      <c r="E33" s="54" t="s">
        <v>100</v>
      </c>
      <c r="F33" s="44" t="s">
        <v>100</v>
      </c>
      <c r="G33" s="44" t="s">
        <v>100</v>
      </c>
      <c r="H33" s="44" t="s">
        <v>100</v>
      </c>
      <c r="I33" s="44" t="s">
        <v>100</v>
      </c>
      <c r="J33" s="44" t="s">
        <v>100</v>
      </c>
      <c r="K33" s="44" t="s">
        <v>100</v>
      </c>
      <c r="L33" s="44" t="s">
        <v>100</v>
      </c>
      <c r="M33" s="45" t="s">
        <v>100</v>
      </c>
    </row>
    <row r="34" spans="2:13" ht="15" customHeight="1" x14ac:dyDescent="0.15">
      <c r="B34" s="86"/>
      <c r="C34" s="67" t="s">
        <v>54</v>
      </c>
      <c r="D34" s="75" t="s">
        <v>100</v>
      </c>
      <c r="E34" s="55" t="s">
        <v>100</v>
      </c>
      <c r="F34" s="46" t="s">
        <v>100</v>
      </c>
      <c r="G34" s="46" t="s">
        <v>100</v>
      </c>
      <c r="H34" s="46" t="s">
        <v>100</v>
      </c>
      <c r="I34" s="46" t="s">
        <v>100</v>
      </c>
      <c r="J34" s="46" t="s">
        <v>100</v>
      </c>
      <c r="K34" s="46" t="s">
        <v>100</v>
      </c>
      <c r="L34" s="46" t="s">
        <v>100</v>
      </c>
      <c r="M34" s="47" t="s">
        <v>100</v>
      </c>
    </row>
    <row r="35" spans="2:13" ht="15" customHeight="1" x14ac:dyDescent="0.15">
      <c r="B35" s="82" t="s">
        <v>2</v>
      </c>
      <c r="C35" s="68" t="s">
        <v>55</v>
      </c>
      <c r="D35" s="76">
        <v>320</v>
      </c>
      <c r="E35" s="53">
        <v>50.9</v>
      </c>
      <c r="F35" s="42">
        <v>30</v>
      </c>
      <c r="G35" s="42">
        <v>6.9</v>
      </c>
      <c r="H35" s="42">
        <v>14.7</v>
      </c>
      <c r="I35" s="42">
        <v>3.4</v>
      </c>
      <c r="J35" s="42">
        <v>3.8</v>
      </c>
      <c r="K35" s="42">
        <v>1.3</v>
      </c>
      <c r="L35" s="42">
        <v>24.7</v>
      </c>
      <c r="M35" s="43">
        <v>1.3</v>
      </c>
    </row>
    <row r="36" spans="2:13" ht="15" customHeight="1" x14ac:dyDescent="0.15">
      <c r="B36" s="83"/>
      <c r="C36" s="66" t="s">
        <v>56</v>
      </c>
      <c r="D36" s="74">
        <v>385</v>
      </c>
      <c r="E36" s="54">
        <v>53</v>
      </c>
      <c r="F36" s="44">
        <v>29.9</v>
      </c>
      <c r="G36" s="44">
        <v>15.1</v>
      </c>
      <c r="H36" s="44">
        <v>15.1</v>
      </c>
      <c r="I36" s="44">
        <v>3.9</v>
      </c>
      <c r="J36" s="44">
        <v>6</v>
      </c>
      <c r="K36" s="44">
        <v>2.1</v>
      </c>
      <c r="L36" s="44">
        <v>16.899999999999999</v>
      </c>
      <c r="M36" s="45">
        <v>1.8</v>
      </c>
    </row>
    <row r="37" spans="2:13" ht="15" customHeight="1" x14ac:dyDescent="0.15">
      <c r="B37" s="86"/>
      <c r="C37" s="67" t="s">
        <v>57</v>
      </c>
      <c r="D37" s="75">
        <v>4</v>
      </c>
      <c r="E37" s="55">
        <v>25</v>
      </c>
      <c r="F37" s="46">
        <v>25</v>
      </c>
      <c r="G37" s="46">
        <v>25</v>
      </c>
      <c r="H37" s="46">
        <v>25</v>
      </c>
      <c r="I37" s="46" t="s">
        <v>100</v>
      </c>
      <c r="J37" s="46" t="s">
        <v>100</v>
      </c>
      <c r="K37" s="46" t="s">
        <v>100</v>
      </c>
      <c r="L37" s="46">
        <v>25</v>
      </c>
      <c r="M37" s="47" t="s">
        <v>100</v>
      </c>
    </row>
    <row r="38" spans="2:13" ht="15" customHeight="1" x14ac:dyDescent="0.15">
      <c r="B38" s="82" t="s">
        <v>3</v>
      </c>
      <c r="C38" s="68" t="s">
        <v>58</v>
      </c>
      <c r="D38" s="76">
        <v>13</v>
      </c>
      <c r="E38" s="53">
        <v>15.4</v>
      </c>
      <c r="F38" s="42">
        <v>23.1</v>
      </c>
      <c r="G38" s="42" t="s">
        <v>100</v>
      </c>
      <c r="H38" s="42" t="s">
        <v>100</v>
      </c>
      <c r="I38" s="42" t="s">
        <v>100</v>
      </c>
      <c r="J38" s="42">
        <v>7.7</v>
      </c>
      <c r="K38" s="42" t="s">
        <v>100</v>
      </c>
      <c r="L38" s="42">
        <v>61.5</v>
      </c>
      <c r="M38" s="43" t="s">
        <v>100</v>
      </c>
    </row>
    <row r="39" spans="2:13" ht="15" customHeight="1" x14ac:dyDescent="0.15">
      <c r="B39" s="83"/>
      <c r="C39" s="66" t="s">
        <v>59</v>
      </c>
      <c r="D39" s="74">
        <v>64</v>
      </c>
      <c r="E39" s="54">
        <v>42.2</v>
      </c>
      <c r="F39" s="44">
        <v>35.9</v>
      </c>
      <c r="G39" s="44">
        <v>7.8</v>
      </c>
      <c r="H39" s="44">
        <v>15.6</v>
      </c>
      <c r="I39" s="44" t="s">
        <v>100</v>
      </c>
      <c r="J39" s="44">
        <v>1.6</v>
      </c>
      <c r="K39" s="44" t="s">
        <v>100</v>
      </c>
      <c r="L39" s="44">
        <v>29.7</v>
      </c>
      <c r="M39" s="45" t="s">
        <v>100</v>
      </c>
    </row>
    <row r="40" spans="2:13" ht="15" customHeight="1" x14ac:dyDescent="0.15">
      <c r="B40" s="83"/>
      <c r="C40" s="66" t="s">
        <v>60</v>
      </c>
      <c r="D40" s="74">
        <v>76</v>
      </c>
      <c r="E40" s="54">
        <v>61.8</v>
      </c>
      <c r="F40" s="44">
        <v>51.3</v>
      </c>
      <c r="G40" s="44">
        <v>15.8</v>
      </c>
      <c r="H40" s="44">
        <v>21.1</v>
      </c>
      <c r="I40" s="44">
        <v>3.9</v>
      </c>
      <c r="J40" s="44">
        <v>13.2</v>
      </c>
      <c r="K40" s="44" t="s">
        <v>100</v>
      </c>
      <c r="L40" s="44">
        <v>9.1999999999999993</v>
      </c>
      <c r="M40" s="45" t="s">
        <v>100</v>
      </c>
    </row>
    <row r="41" spans="2:13" ht="15" customHeight="1" x14ac:dyDescent="0.15">
      <c r="B41" s="83"/>
      <c r="C41" s="66" t="s">
        <v>61</v>
      </c>
      <c r="D41" s="74">
        <v>120</v>
      </c>
      <c r="E41" s="54">
        <v>40</v>
      </c>
      <c r="F41" s="44">
        <v>49.2</v>
      </c>
      <c r="G41" s="44">
        <v>10.8</v>
      </c>
      <c r="H41" s="44">
        <v>15</v>
      </c>
      <c r="I41" s="44">
        <v>5.8</v>
      </c>
      <c r="J41" s="44">
        <v>5</v>
      </c>
      <c r="K41" s="44" t="s">
        <v>100</v>
      </c>
      <c r="L41" s="44">
        <v>11.7</v>
      </c>
      <c r="M41" s="45" t="s">
        <v>100</v>
      </c>
    </row>
    <row r="42" spans="2:13" ht="15" customHeight="1" x14ac:dyDescent="0.15">
      <c r="B42" s="83"/>
      <c r="C42" s="66" t="s">
        <v>62</v>
      </c>
      <c r="D42" s="74">
        <v>138</v>
      </c>
      <c r="E42" s="54">
        <v>47.8</v>
      </c>
      <c r="F42" s="44">
        <v>34.799999999999997</v>
      </c>
      <c r="G42" s="44">
        <v>15.9</v>
      </c>
      <c r="H42" s="44">
        <v>20.3</v>
      </c>
      <c r="I42" s="44">
        <v>4.3</v>
      </c>
      <c r="J42" s="44">
        <v>5.8</v>
      </c>
      <c r="K42" s="44">
        <v>0.7</v>
      </c>
      <c r="L42" s="44">
        <v>15.9</v>
      </c>
      <c r="M42" s="45">
        <v>1.4</v>
      </c>
    </row>
    <row r="43" spans="2:13" ht="15" customHeight="1" x14ac:dyDescent="0.15">
      <c r="B43" s="83"/>
      <c r="C43" s="66" t="s">
        <v>63</v>
      </c>
      <c r="D43" s="74">
        <v>72</v>
      </c>
      <c r="E43" s="54">
        <v>61.1</v>
      </c>
      <c r="F43" s="44">
        <v>27.8</v>
      </c>
      <c r="G43" s="44">
        <v>4.2</v>
      </c>
      <c r="H43" s="44">
        <v>12.5</v>
      </c>
      <c r="I43" s="44">
        <v>4.2</v>
      </c>
      <c r="J43" s="44">
        <v>1.4</v>
      </c>
      <c r="K43" s="44" t="s">
        <v>100</v>
      </c>
      <c r="L43" s="44">
        <v>23.6</v>
      </c>
      <c r="M43" s="45" t="s">
        <v>100</v>
      </c>
    </row>
    <row r="44" spans="2:13" ht="15" customHeight="1" x14ac:dyDescent="0.15">
      <c r="B44" s="83"/>
      <c r="C44" s="66" t="s">
        <v>64</v>
      </c>
      <c r="D44" s="74">
        <v>48</v>
      </c>
      <c r="E44" s="54">
        <v>56.3</v>
      </c>
      <c r="F44" s="44">
        <v>14.6</v>
      </c>
      <c r="G44" s="44">
        <v>16.7</v>
      </c>
      <c r="H44" s="44">
        <v>20.8</v>
      </c>
      <c r="I44" s="44">
        <v>6.3</v>
      </c>
      <c r="J44" s="44">
        <v>6.3</v>
      </c>
      <c r="K44" s="44">
        <v>4.2</v>
      </c>
      <c r="L44" s="44">
        <v>14.6</v>
      </c>
      <c r="M44" s="45" t="s">
        <v>100</v>
      </c>
    </row>
    <row r="45" spans="2:13" ht="15" customHeight="1" x14ac:dyDescent="0.15">
      <c r="B45" s="83"/>
      <c r="C45" s="66" t="s">
        <v>65</v>
      </c>
      <c r="D45" s="74">
        <v>62</v>
      </c>
      <c r="E45" s="54">
        <v>64.5</v>
      </c>
      <c r="F45" s="44">
        <v>9.6999999999999993</v>
      </c>
      <c r="G45" s="44">
        <v>14.5</v>
      </c>
      <c r="H45" s="44">
        <v>11.3</v>
      </c>
      <c r="I45" s="44">
        <v>3.2</v>
      </c>
      <c r="J45" s="44">
        <v>4.8</v>
      </c>
      <c r="K45" s="44">
        <v>1.6</v>
      </c>
      <c r="L45" s="44">
        <v>29</v>
      </c>
      <c r="M45" s="45">
        <v>1.6</v>
      </c>
    </row>
    <row r="46" spans="2:13" ht="15" customHeight="1" x14ac:dyDescent="0.15">
      <c r="B46" s="86"/>
      <c r="C46" s="67" t="s">
        <v>66</v>
      </c>
      <c r="D46" s="75">
        <v>117</v>
      </c>
      <c r="E46" s="55">
        <v>58.1</v>
      </c>
      <c r="F46" s="46">
        <v>6</v>
      </c>
      <c r="G46" s="46">
        <v>7.7</v>
      </c>
      <c r="H46" s="46">
        <v>6.8</v>
      </c>
      <c r="I46" s="46">
        <v>1.7</v>
      </c>
      <c r="J46" s="46">
        <v>1.7</v>
      </c>
      <c r="K46" s="46">
        <v>6.8</v>
      </c>
      <c r="L46" s="46">
        <v>28.2</v>
      </c>
      <c r="M46" s="47">
        <v>6.8</v>
      </c>
    </row>
    <row r="47" spans="2:13" ht="15" customHeight="1" x14ac:dyDescent="0.15">
      <c r="B47" s="82" t="s">
        <v>4</v>
      </c>
      <c r="C47" s="68" t="s">
        <v>67</v>
      </c>
      <c r="D47" s="76">
        <v>50</v>
      </c>
      <c r="E47" s="53">
        <v>56</v>
      </c>
      <c r="F47" s="42">
        <v>34</v>
      </c>
      <c r="G47" s="42">
        <v>2</v>
      </c>
      <c r="H47" s="42">
        <v>8</v>
      </c>
      <c r="I47" s="42">
        <v>4</v>
      </c>
      <c r="J47" s="42">
        <v>4</v>
      </c>
      <c r="K47" s="42" t="s">
        <v>100</v>
      </c>
      <c r="L47" s="42">
        <v>18</v>
      </c>
      <c r="M47" s="43" t="s">
        <v>100</v>
      </c>
    </row>
    <row r="48" spans="2:13" ht="15" customHeight="1" x14ac:dyDescent="0.15">
      <c r="B48" s="83"/>
      <c r="C48" s="66" t="s">
        <v>68</v>
      </c>
      <c r="D48" s="74">
        <v>5</v>
      </c>
      <c r="E48" s="54">
        <v>80</v>
      </c>
      <c r="F48" s="44" t="s">
        <v>100</v>
      </c>
      <c r="G48" s="44" t="s">
        <v>100</v>
      </c>
      <c r="H48" s="44">
        <v>20</v>
      </c>
      <c r="I48" s="44" t="s">
        <v>100</v>
      </c>
      <c r="J48" s="44">
        <v>20</v>
      </c>
      <c r="K48" s="44">
        <v>20</v>
      </c>
      <c r="L48" s="44">
        <v>40</v>
      </c>
      <c r="M48" s="45" t="s">
        <v>100</v>
      </c>
    </row>
    <row r="49" spans="2:13" ht="15" customHeight="1" x14ac:dyDescent="0.15">
      <c r="B49" s="83"/>
      <c r="C49" s="66" t="s">
        <v>69</v>
      </c>
      <c r="D49" s="74">
        <v>282</v>
      </c>
      <c r="E49" s="54">
        <v>47.2</v>
      </c>
      <c r="F49" s="44">
        <v>48.2</v>
      </c>
      <c r="G49" s="44">
        <v>11</v>
      </c>
      <c r="H49" s="44">
        <v>15.2</v>
      </c>
      <c r="I49" s="44">
        <v>3.5</v>
      </c>
      <c r="J49" s="44">
        <v>3.9</v>
      </c>
      <c r="K49" s="44" t="s">
        <v>100</v>
      </c>
      <c r="L49" s="44">
        <v>16.3</v>
      </c>
      <c r="M49" s="45">
        <v>0.7</v>
      </c>
    </row>
    <row r="50" spans="2:13" ht="15" customHeight="1" x14ac:dyDescent="0.15">
      <c r="B50" s="83"/>
      <c r="C50" s="66" t="s">
        <v>70</v>
      </c>
      <c r="D50" s="74">
        <v>96</v>
      </c>
      <c r="E50" s="54">
        <v>50</v>
      </c>
      <c r="F50" s="44">
        <v>28.1</v>
      </c>
      <c r="G50" s="44">
        <v>15.6</v>
      </c>
      <c r="H50" s="44">
        <v>26</v>
      </c>
      <c r="I50" s="44">
        <v>7.3</v>
      </c>
      <c r="J50" s="44">
        <v>5.2</v>
      </c>
      <c r="K50" s="44" t="s">
        <v>100</v>
      </c>
      <c r="L50" s="44">
        <v>11.5</v>
      </c>
      <c r="M50" s="45" t="s">
        <v>100</v>
      </c>
    </row>
    <row r="51" spans="2:13" ht="15" customHeight="1" x14ac:dyDescent="0.15">
      <c r="B51" s="83"/>
      <c r="C51" s="66" t="s">
        <v>71</v>
      </c>
      <c r="D51" s="74">
        <v>84</v>
      </c>
      <c r="E51" s="54">
        <v>66.7</v>
      </c>
      <c r="F51" s="44">
        <v>19</v>
      </c>
      <c r="G51" s="44">
        <v>16.7</v>
      </c>
      <c r="H51" s="44">
        <v>19</v>
      </c>
      <c r="I51" s="44">
        <v>4.8</v>
      </c>
      <c r="J51" s="44">
        <v>13.1</v>
      </c>
      <c r="K51" s="44" t="s">
        <v>100</v>
      </c>
      <c r="L51" s="44">
        <v>17.899999999999999</v>
      </c>
      <c r="M51" s="45">
        <v>2.4</v>
      </c>
    </row>
    <row r="52" spans="2:13" ht="15" customHeight="1" x14ac:dyDescent="0.15">
      <c r="B52" s="83"/>
      <c r="C52" s="66" t="s">
        <v>72</v>
      </c>
      <c r="D52" s="74">
        <v>27</v>
      </c>
      <c r="E52" s="54">
        <v>22.2</v>
      </c>
      <c r="F52" s="44">
        <v>25.9</v>
      </c>
      <c r="G52" s="44">
        <v>3.7</v>
      </c>
      <c r="H52" s="44">
        <v>7.4</v>
      </c>
      <c r="I52" s="44" t="s">
        <v>100</v>
      </c>
      <c r="J52" s="44">
        <v>3.7</v>
      </c>
      <c r="K52" s="44" t="s">
        <v>100</v>
      </c>
      <c r="L52" s="44">
        <v>55.6</v>
      </c>
      <c r="M52" s="45" t="s">
        <v>100</v>
      </c>
    </row>
    <row r="53" spans="2:13" ht="15" customHeight="1" x14ac:dyDescent="0.15">
      <c r="B53" s="83"/>
      <c r="C53" s="66" t="s">
        <v>73</v>
      </c>
      <c r="D53" s="74">
        <v>149</v>
      </c>
      <c r="E53" s="54">
        <v>57.7</v>
      </c>
      <c r="F53" s="44">
        <v>5.4</v>
      </c>
      <c r="G53" s="44">
        <v>11.4</v>
      </c>
      <c r="H53" s="44">
        <v>8.6999999999999993</v>
      </c>
      <c r="I53" s="44">
        <v>2</v>
      </c>
      <c r="J53" s="44">
        <v>2.7</v>
      </c>
      <c r="K53" s="44">
        <v>5.4</v>
      </c>
      <c r="L53" s="44">
        <v>28.2</v>
      </c>
      <c r="M53" s="45">
        <v>4</v>
      </c>
    </row>
    <row r="54" spans="2:13" ht="15" customHeight="1" x14ac:dyDescent="0.15">
      <c r="B54" s="86"/>
      <c r="C54" s="67" t="s">
        <v>57</v>
      </c>
      <c r="D54" s="75">
        <v>14</v>
      </c>
      <c r="E54" s="55">
        <v>50</v>
      </c>
      <c r="F54" s="46">
        <v>7.1</v>
      </c>
      <c r="G54" s="46">
        <v>14.3</v>
      </c>
      <c r="H54" s="46">
        <v>14.3</v>
      </c>
      <c r="I54" s="46" t="s">
        <v>100</v>
      </c>
      <c r="J54" s="46" t="s">
        <v>100</v>
      </c>
      <c r="K54" s="46">
        <v>14.3</v>
      </c>
      <c r="L54" s="46">
        <v>35.700000000000003</v>
      </c>
      <c r="M54" s="47" t="s">
        <v>100</v>
      </c>
    </row>
    <row r="55" spans="2:13" ht="15" customHeight="1" x14ac:dyDescent="0.15">
      <c r="B55" s="82" t="s">
        <v>5</v>
      </c>
      <c r="C55" s="68" t="s">
        <v>74</v>
      </c>
      <c r="D55" s="76">
        <v>132</v>
      </c>
      <c r="E55" s="53">
        <v>50.8</v>
      </c>
      <c r="F55" s="42">
        <v>22.7</v>
      </c>
      <c r="G55" s="42">
        <v>9.1</v>
      </c>
      <c r="H55" s="42">
        <v>12.9</v>
      </c>
      <c r="I55" s="42">
        <v>3.8</v>
      </c>
      <c r="J55" s="42">
        <v>5.3</v>
      </c>
      <c r="K55" s="42">
        <v>3.8</v>
      </c>
      <c r="L55" s="42">
        <v>23.5</v>
      </c>
      <c r="M55" s="43">
        <v>3.8</v>
      </c>
    </row>
    <row r="56" spans="2:13" ht="15" customHeight="1" x14ac:dyDescent="0.15">
      <c r="B56" s="83"/>
      <c r="C56" s="66" t="s">
        <v>75</v>
      </c>
      <c r="D56" s="74">
        <v>215</v>
      </c>
      <c r="E56" s="54">
        <v>61.4</v>
      </c>
      <c r="F56" s="44">
        <v>24.2</v>
      </c>
      <c r="G56" s="44">
        <v>10.7</v>
      </c>
      <c r="H56" s="44">
        <v>10.7</v>
      </c>
      <c r="I56" s="44">
        <v>2.8</v>
      </c>
      <c r="J56" s="44">
        <v>3.7</v>
      </c>
      <c r="K56" s="44">
        <v>2.2999999999999998</v>
      </c>
      <c r="L56" s="44">
        <v>21.4</v>
      </c>
      <c r="M56" s="45">
        <v>1.9</v>
      </c>
    </row>
    <row r="57" spans="2:13" ht="15" customHeight="1" x14ac:dyDescent="0.15">
      <c r="B57" s="83"/>
      <c r="C57" s="66" t="s">
        <v>76</v>
      </c>
      <c r="D57" s="74">
        <v>159</v>
      </c>
      <c r="E57" s="54">
        <v>46.5</v>
      </c>
      <c r="F57" s="44">
        <v>28.3</v>
      </c>
      <c r="G57" s="44">
        <v>15.1</v>
      </c>
      <c r="H57" s="44">
        <v>22</v>
      </c>
      <c r="I57" s="44">
        <v>6.3</v>
      </c>
      <c r="J57" s="44">
        <v>7.5</v>
      </c>
      <c r="K57" s="44">
        <v>0.6</v>
      </c>
      <c r="L57" s="44">
        <v>19.5</v>
      </c>
      <c r="M57" s="45" t="s">
        <v>100</v>
      </c>
    </row>
    <row r="58" spans="2:13" ht="15" customHeight="1" x14ac:dyDescent="0.15">
      <c r="B58" s="83"/>
      <c r="C58" s="66" t="s">
        <v>77</v>
      </c>
      <c r="D58" s="74">
        <v>138</v>
      </c>
      <c r="E58" s="54">
        <v>48.6</v>
      </c>
      <c r="F58" s="44">
        <v>44.2</v>
      </c>
      <c r="G58" s="44">
        <v>10.1</v>
      </c>
      <c r="H58" s="44">
        <v>15.2</v>
      </c>
      <c r="I58" s="44">
        <v>3.6</v>
      </c>
      <c r="J58" s="44">
        <v>3.6</v>
      </c>
      <c r="K58" s="44">
        <v>0.7</v>
      </c>
      <c r="L58" s="44">
        <v>14.5</v>
      </c>
      <c r="M58" s="45">
        <v>0.7</v>
      </c>
    </row>
    <row r="59" spans="2:13" ht="15" customHeight="1" x14ac:dyDescent="0.15">
      <c r="B59" s="83"/>
      <c r="C59" s="66" t="s">
        <v>78</v>
      </c>
      <c r="D59" s="74">
        <v>40</v>
      </c>
      <c r="E59" s="54">
        <v>55</v>
      </c>
      <c r="F59" s="44">
        <v>37.5</v>
      </c>
      <c r="G59" s="44">
        <v>15</v>
      </c>
      <c r="H59" s="44">
        <v>17.5</v>
      </c>
      <c r="I59" s="44" t="s">
        <v>100</v>
      </c>
      <c r="J59" s="44">
        <v>7.5</v>
      </c>
      <c r="K59" s="44" t="s">
        <v>100</v>
      </c>
      <c r="L59" s="44">
        <v>22.5</v>
      </c>
      <c r="M59" s="45">
        <v>2.5</v>
      </c>
    </row>
    <row r="60" spans="2:13" ht="15" customHeight="1" x14ac:dyDescent="0.15">
      <c r="B60" s="83"/>
      <c r="C60" s="66" t="s">
        <v>79</v>
      </c>
      <c r="D60" s="74">
        <v>13</v>
      </c>
      <c r="E60" s="54">
        <v>23.1</v>
      </c>
      <c r="F60" s="44">
        <v>46.2</v>
      </c>
      <c r="G60" s="44">
        <v>7.7</v>
      </c>
      <c r="H60" s="44">
        <v>7.7</v>
      </c>
      <c r="I60" s="44" t="s">
        <v>100</v>
      </c>
      <c r="J60" s="44" t="s">
        <v>100</v>
      </c>
      <c r="K60" s="44" t="s">
        <v>100</v>
      </c>
      <c r="L60" s="44">
        <v>30.8</v>
      </c>
      <c r="M60" s="45" t="s">
        <v>100</v>
      </c>
    </row>
    <row r="61" spans="2:13" ht="15" customHeight="1" x14ac:dyDescent="0.15">
      <c r="B61" s="86"/>
      <c r="C61" s="67" t="s">
        <v>80</v>
      </c>
      <c r="D61" s="75">
        <v>8</v>
      </c>
      <c r="E61" s="55">
        <v>25</v>
      </c>
      <c r="F61" s="46">
        <v>37.5</v>
      </c>
      <c r="G61" s="46" t="s">
        <v>100</v>
      </c>
      <c r="H61" s="46">
        <v>25</v>
      </c>
      <c r="I61" s="46" t="s">
        <v>100</v>
      </c>
      <c r="J61" s="46" t="s">
        <v>100</v>
      </c>
      <c r="K61" s="46" t="s">
        <v>100</v>
      </c>
      <c r="L61" s="46">
        <v>25</v>
      </c>
      <c r="M61" s="47" t="s">
        <v>100</v>
      </c>
    </row>
    <row r="62" spans="2:13" ht="15" customHeight="1" x14ac:dyDescent="0.15">
      <c r="B62" s="82" t="s">
        <v>6</v>
      </c>
      <c r="C62" s="68" t="s">
        <v>81</v>
      </c>
      <c r="D62" s="76">
        <v>62</v>
      </c>
      <c r="E62" s="53">
        <v>41.9</v>
      </c>
      <c r="F62" s="42">
        <v>58.1</v>
      </c>
      <c r="G62" s="42">
        <v>12.9</v>
      </c>
      <c r="H62" s="42">
        <v>17.7</v>
      </c>
      <c r="I62" s="42">
        <v>4.8</v>
      </c>
      <c r="J62" s="42">
        <v>9.6999999999999993</v>
      </c>
      <c r="K62" s="42" t="s">
        <v>100</v>
      </c>
      <c r="L62" s="42">
        <v>11.3</v>
      </c>
      <c r="M62" s="43" t="s">
        <v>100</v>
      </c>
    </row>
    <row r="63" spans="2:13" ht="15" customHeight="1" x14ac:dyDescent="0.15">
      <c r="B63" s="83"/>
      <c r="C63" s="66" t="s">
        <v>82</v>
      </c>
      <c r="D63" s="74">
        <v>65</v>
      </c>
      <c r="E63" s="54">
        <v>44.6</v>
      </c>
      <c r="F63" s="44">
        <v>50.8</v>
      </c>
      <c r="G63" s="44">
        <v>9.1999999999999993</v>
      </c>
      <c r="H63" s="44">
        <v>12.3</v>
      </c>
      <c r="I63" s="44">
        <v>4.5999999999999996</v>
      </c>
      <c r="J63" s="44">
        <v>1.5</v>
      </c>
      <c r="K63" s="44" t="s">
        <v>100</v>
      </c>
      <c r="L63" s="44">
        <v>16.899999999999999</v>
      </c>
      <c r="M63" s="45" t="s">
        <v>100</v>
      </c>
    </row>
    <row r="64" spans="2:13" ht="15" customHeight="1" x14ac:dyDescent="0.15">
      <c r="B64" s="83"/>
      <c r="C64" s="66" t="s">
        <v>83</v>
      </c>
      <c r="D64" s="74">
        <v>313</v>
      </c>
      <c r="E64" s="54">
        <v>52.1</v>
      </c>
      <c r="F64" s="44">
        <v>28.4</v>
      </c>
      <c r="G64" s="44">
        <v>11.2</v>
      </c>
      <c r="H64" s="44">
        <v>18.5</v>
      </c>
      <c r="I64" s="44">
        <v>3.8</v>
      </c>
      <c r="J64" s="44">
        <v>4.5</v>
      </c>
      <c r="K64" s="44">
        <v>0.6</v>
      </c>
      <c r="L64" s="44">
        <v>21.4</v>
      </c>
      <c r="M64" s="45">
        <v>0.6</v>
      </c>
    </row>
    <row r="65" spans="2:13" ht="15" customHeight="1" x14ac:dyDescent="0.15">
      <c r="B65" s="86"/>
      <c r="C65" s="67" t="s">
        <v>84</v>
      </c>
      <c r="D65" s="75">
        <v>125</v>
      </c>
      <c r="E65" s="55">
        <v>62.4</v>
      </c>
      <c r="F65" s="46">
        <v>17.600000000000001</v>
      </c>
      <c r="G65" s="46">
        <v>14.4</v>
      </c>
      <c r="H65" s="46">
        <v>8.8000000000000007</v>
      </c>
      <c r="I65" s="46">
        <v>2.4</v>
      </c>
      <c r="J65" s="46">
        <v>5.6</v>
      </c>
      <c r="K65" s="46">
        <v>4</v>
      </c>
      <c r="L65" s="46">
        <v>20.8</v>
      </c>
      <c r="M65" s="47">
        <v>3.2</v>
      </c>
    </row>
    <row r="66" spans="2:13" ht="15" customHeight="1" x14ac:dyDescent="0.15">
      <c r="B66" s="82" t="s">
        <v>7</v>
      </c>
      <c r="C66" s="68" t="s">
        <v>85</v>
      </c>
      <c r="D66" s="76">
        <v>311</v>
      </c>
      <c r="E66" s="53">
        <v>53.4</v>
      </c>
      <c r="F66" s="42">
        <v>25.7</v>
      </c>
      <c r="G66" s="42">
        <v>10.9</v>
      </c>
      <c r="H66" s="42">
        <v>13.5</v>
      </c>
      <c r="I66" s="42">
        <v>2.6</v>
      </c>
      <c r="J66" s="42">
        <v>4.8</v>
      </c>
      <c r="K66" s="42">
        <v>2.9</v>
      </c>
      <c r="L66" s="42">
        <v>22.2</v>
      </c>
      <c r="M66" s="43">
        <v>1.9</v>
      </c>
    </row>
    <row r="67" spans="2:13" ht="15" customHeight="1" x14ac:dyDescent="0.15">
      <c r="B67" s="83"/>
      <c r="C67" s="66" t="s">
        <v>86</v>
      </c>
      <c r="D67" s="74">
        <v>143</v>
      </c>
      <c r="E67" s="54">
        <v>51.7</v>
      </c>
      <c r="F67" s="44">
        <v>33.6</v>
      </c>
      <c r="G67" s="44">
        <v>11.9</v>
      </c>
      <c r="H67" s="44">
        <v>8.4</v>
      </c>
      <c r="I67" s="44">
        <v>3.5</v>
      </c>
      <c r="J67" s="44">
        <v>3.5</v>
      </c>
      <c r="K67" s="44">
        <v>0.7</v>
      </c>
      <c r="L67" s="44">
        <v>21.7</v>
      </c>
      <c r="M67" s="45">
        <v>0.7</v>
      </c>
    </row>
    <row r="68" spans="2:13" ht="15" customHeight="1" x14ac:dyDescent="0.15">
      <c r="B68" s="83"/>
      <c r="C68" s="66" t="s">
        <v>87</v>
      </c>
      <c r="D68" s="74">
        <v>2</v>
      </c>
      <c r="E68" s="54">
        <v>100</v>
      </c>
      <c r="F68" s="44" t="s">
        <v>100</v>
      </c>
      <c r="G68" s="44" t="s">
        <v>100</v>
      </c>
      <c r="H68" s="44" t="s">
        <v>100</v>
      </c>
      <c r="I68" s="44" t="s">
        <v>100</v>
      </c>
      <c r="J68" s="44" t="s">
        <v>100</v>
      </c>
      <c r="K68" s="44" t="s">
        <v>100</v>
      </c>
      <c r="L68" s="44" t="s">
        <v>100</v>
      </c>
      <c r="M68" s="45" t="s">
        <v>100</v>
      </c>
    </row>
    <row r="69" spans="2:13" ht="15" customHeight="1" x14ac:dyDescent="0.15">
      <c r="B69" s="83"/>
      <c r="C69" s="66" t="s">
        <v>88</v>
      </c>
      <c r="D69" s="74">
        <v>13</v>
      </c>
      <c r="E69" s="54">
        <v>46.2</v>
      </c>
      <c r="F69" s="44">
        <v>38.5</v>
      </c>
      <c r="G69" s="44">
        <v>15.4</v>
      </c>
      <c r="H69" s="44">
        <v>30.8</v>
      </c>
      <c r="I69" s="44">
        <v>7.7</v>
      </c>
      <c r="J69" s="44" t="s">
        <v>100</v>
      </c>
      <c r="K69" s="44" t="s">
        <v>100</v>
      </c>
      <c r="L69" s="44">
        <v>15.4</v>
      </c>
      <c r="M69" s="45">
        <v>7.7</v>
      </c>
    </row>
    <row r="70" spans="2:13" ht="15" customHeight="1" x14ac:dyDescent="0.15">
      <c r="B70" s="83"/>
      <c r="C70" s="66" t="s">
        <v>89</v>
      </c>
      <c r="D70" s="74">
        <v>146</v>
      </c>
      <c r="E70" s="54">
        <v>45.2</v>
      </c>
      <c r="F70" s="44">
        <v>38.4</v>
      </c>
      <c r="G70" s="44">
        <v>10.3</v>
      </c>
      <c r="H70" s="44">
        <v>21.2</v>
      </c>
      <c r="I70" s="44">
        <v>3.4</v>
      </c>
      <c r="J70" s="44">
        <v>5.5</v>
      </c>
      <c r="K70" s="44">
        <v>1.4</v>
      </c>
      <c r="L70" s="44">
        <v>19.2</v>
      </c>
      <c r="M70" s="45">
        <v>1.4</v>
      </c>
    </row>
    <row r="71" spans="2:13" ht="15" customHeight="1" x14ac:dyDescent="0.15">
      <c r="B71" s="83"/>
      <c r="C71" s="66" t="s">
        <v>90</v>
      </c>
      <c r="D71" s="74">
        <v>36</v>
      </c>
      <c r="E71" s="54">
        <v>58.3</v>
      </c>
      <c r="F71" s="44">
        <v>19.399999999999999</v>
      </c>
      <c r="G71" s="44">
        <v>13.9</v>
      </c>
      <c r="H71" s="44">
        <v>19.399999999999999</v>
      </c>
      <c r="I71" s="44">
        <v>2.8</v>
      </c>
      <c r="J71" s="44">
        <v>11.1</v>
      </c>
      <c r="K71" s="44" t="s">
        <v>100</v>
      </c>
      <c r="L71" s="44">
        <v>16.7</v>
      </c>
      <c r="M71" s="45" t="s">
        <v>100</v>
      </c>
    </row>
    <row r="72" spans="2:13" ht="15" customHeight="1" x14ac:dyDescent="0.15">
      <c r="B72" s="83"/>
      <c r="C72" s="66" t="s">
        <v>91</v>
      </c>
      <c r="D72" s="74">
        <v>20</v>
      </c>
      <c r="E72" s="54">
        <v>55</v>
      </c>
      <c r="F72" s="44">
        <v>15</v>
      </c>
      <c r="G72" s="44">
        <v>15</v>
      </c>
      <c r="H72" s="44">
        <v>40</v>
      </c>
      <c r="I72" s="44">
        <v>15</v>
      </c>
      <c r="J72" s="44">
        <v>5</v>
      </c>
      <c r="K72" s="44" t="s">
        <v>100</v>
      </c>
      <c r="L72" s="44">
        <v>20</v>
      </c>
      <c r="M72" s="45">
        <v>5</v>
      </c>
    </row>
    <row r="73" spans="2:13" ht="15" customHeight="1" x14ac:dyDescent="0.15">
      <c r="B73" s="83"/>
      <c r="C73" s="66" t="s">
        <v>92</v>
      </c>
      <c r="D73" s="74">
        <v>18</v>
      </c>
      <c r="E73" s="54">
        <v>44.4</v>
      </c>
      <c r="F73" s="44">
        <v>38.9</v>
      </c>
      <c r="G73" s="44">
        <v>5.6</v>
      </c>
      <c r="H73" s="44">
        <v>5.6</v>
      </c>
      <c r="I73" s="44">
        <v>5.6</v>
      </c>
      <c r="J73" s="44">
        <v>11.1</v>
      </c>
      <c r="K73" s="44" t="s">
        <v>100</v>
      </c>
      <c r="L73" s="44">
        <v>11.1</v>
      </c>
      <c r="M73" s="45" t="s">
        <v>100</v>
      </c>
    </row>
    <row r="74" spans="2:13" ht="15" customHeight="1" x14ac:dyDescent="0.15">
      <c r="B74" s="86"/>
      <c r="C74" s="67" t="s">
        <v>93</v>
      </c>
      <c r="D74" s="75">
        <v>9</v>
      </c>
      <c r="E74" s="55">
        <v>77.8</v>
      </c>
      <c r="F74" s="46">
        <v>22.2</v>
      </c>
      <c r="G74" s="46" t="s">
        <v>100</v>
      </c>
      <c r="H74" s="46">
        <v>11.1</v>
      </c>
      <c r="I74" s="46" t="s">
        <v>100</v>
      </c>
      <c r="J74" s="46" t="s">
        <v>100</v>
      </c>
      <c r="K74" s="46">
        <v>11.1</v>
      </c>
      <c r="L74" s="46">
        <v>33.299999999999997</v>
      </c>
      <c r="M74" s="47" t="s">
        <v>100</v>
      </c>
    </row>
    <row r="75" spans="2:13" ht="15" customHeight="1" x14ac:dyDescent="0.15">
      <c r="B75" s="82" t="s">
        <v>8</v>
      </c>
      <c r="C75" s="68" t="s">
        <v>94</v>
      </c>
      <c r="D75" s="76">
        <v>45</v>
      </c>
      <c r="E75" s="53">
        <v>60</v>
      </c>
      <c r="F75" s="42">
        <v>24.4</v>
      </c>
      <c r="G75" s="42">
        <v>13.3</v>
      </c>
      <c r="H75" s="42">
        <v>13.3</v>
      </c>
      <c r="I75" s="42">
        <v>2.2000000000000002</v>
      </c>
      <c r="J75" s="42">
        <v>2.2000000000000002</v>
      </c>
      <c r="K75" s="42">
        <v>4.4000000000000004</v>
      </c>
      <c r="L75" s="42">
        <v>22.2</v>
      </c>
      <c r="M75" s="43" t="s">
        <v>100</v>
      </c>
    </row>
    <row r="76" spans="2:13" ht="15" customHeight="1" x14ac:dyDescent="0.15">
      <c r="B76" s="83"/>
      <c r="C76" s="66" t="s">
        <v>95</v>
      </c>
      <c r="D76" s="74">
        <v>150</v>
      </c>
      <c r="E76" s="54">
        <v>53.3</v>
      </c>
      <c r="F76" s="44">
        <v>27.3</v>
      </c>
      <c r="G76" s="44">
        <v>10.7</v>
      </c>
      <c r="H76" s="44">
        <v>15.3</v>
      </c>
      <c r="I76" s="44">
        <v>3.3</v>
      </c>
      <c r="J76" s="44">
        <v>5.3</v>
      </c>
      <c r="K76" s="44" t="s">
        <v>100</v>
      </c>
      <c r="L76" s="44">
        <v>20</v>
      </c>
      <c r="M76" s="45">
        <v>2</v>
      </c>
    </row>
    <row r="77" spans="2:13" ht="15" customHeight="1" x14ac:dyDescent="0.15">
      <c r="B77" s="83"/>
      <c r="C77" s="66" t="s">
        <v>96</v>
      </c>
      <c r="D77" s="74">
        <v>254</v>
      </c>
      <c r="E77" s="54">
        <v>50.4</v>
      </c>
      <c r="F77" s="44">
        <v>31.1</v>
      </c>
      <c r="G77" s="44">
        <v>11.8</v>
      </c>
      <c r="H77" s="44">
        <v>15.4</v>
      </c>
      <c r="I77" s="44">
        <v>3.1</v>
      </c>
      <c r="J77" s="44">
        <v>3.5</v>
      </c>
      <c r="K77" s="44">
        <v>2.4</v>
      </c>
      <c r="L77" s="44">
        <v>19.3</v>
      </c>
      <c r="M77" s="45">
        <v>1.6</v>
      </c>
    </row>
    <row r="78" spans="2:13" ht="15" customHeight="1" x14ac:dyDescent="0.15">
      <c r="B78" s="83"/>
      <c r="C78" s="66" t="s">
        <v>97</v>
      </c>
      <c r="D78" s="74">
        <v>97</v>
      </c>
      <c r="E78" s="54">
        <v>55.7</v>
      </c>
      <c r="F78" s="44">
        <v>32</v>
      </c>
      <c r="G78" s="44">
        <v>4.0999999999999996</v>
      </c>
      <c r="H78" s="44">
        <v>11.3</v>
      </c>
      <c r="I78" s="44">
        <v>2.1</v>
      </c>
      <c r="J78" s="44">
        <v>5.2</v>
      </c>
      <c r="K78" s="44">
        <v>2.1</v>
      </c>
      <c r="L78" s="44">
        <v>21.6</v>
      </c>
      <c r="M78" s="45">
        <v>2.1</v>
      </c>
    </row>
    <row r="79" spans="2:13" ht="15" customHeight="1" x14ac:dyDescent="0.15">
      <c r="B79" s="83"/>
      <c r="C79" s="66" t="s">
        <v>98</v>
      </c>
      <c r="D79" s="74">
        <v>95</v>
      </c>
      <c r="E79" s="54">
        <v>52.6</v>
      </c>
      <c r="F79" s="44">
        <v>28.4</v>
      </c>
      <c r="G79" s="44">
        <v>16.8</v>
      </c>
      <c r="H79" s="44">
        <v>18.899999999999999</v>
      </c>
      <c r="I79" s="44">
        <v>4.2</v>
      </c>
      <c r="J79" s="44">
        <v>6.3</v>
      </c>
      <c r="K79" s="44">
        <v>2.1</v>
      </c>
      <c r="L79" s="44">
        <v>24.2</v>
      </c>
      <c r="M79" s="45">
        <v>1.1000000000000001</v>
      </c>
    </row>
    <row r="80" spans="2:13" ht="15" customHeight="1" x14ac:dyDescent="0.15">
      <c r="B80" s="86"/>
      <c r="C80" s="67" t="s">
        <v>99</v>
      </c>
      <c r="D80" s="75">
        <v>50</v>
      </c>
      <c r="E80" s="55">
        <v>46</v>
      </c>
      <c r="F80" s="46">
        <v>34</v>
      </c>
      <c r="G80" s="46">
        <v>10</v>
      </c>
      <c r="H80" s="46">
        <v>14</v>
      </c>
      <c r="I80" s="46">
        <v>6</v>
      </c>
      <c r="J80" s="46">
        <v>10</v>
      </c>
      <c r="K80" s="46">
        <v>2</v>
      </c>
      <c r="L80" s="46">
        <v>18</v>
      </c>
      <c r="M80" s="47">
        <v>2</v>
      </c>
    </row>
    <row r="81" spans="2:13" ht="15" customHeight="1" x14ac:dyDescent="0.15">
      <c r="B81" s="82" t="s">
        <v>9</v>
      </c>
      <c r="C81" s="68" t="s">
        <v>18</v>
      </c>
      <c r="D81" s="76">
        <v>19</v>
      </c>
      <c r="E81" s="53">
        <v>57.9</v>
      </c>
      <c r="F81" s="42">
        <v>36.799999999999997</v>
      </c>
      <c r="G81" s="42">
        <v>5.3</v>
      </c>
      <c r="H81" s="42" t="s">
        <v>100</v>
      </c>
      <c r="I81" s="42" t="s">
        <v>100</v>
      </c>
      <c r="J81" s="42" t="s">
        <v>100</v>
      </c>
      <c r="K81" s="42" t="s">
        <v>100</v>
      </c>
      <c r="L81" s="42">
        <v>31.6</v>
      </c>
      <c r="M81" s="43" t="s">
        <v>100</v>
      </c>
    </row>
    <row r="82" spans="2:13" ht="15" customHeight="1" x14ac:dyDescent="0.15">
      <c r="B82" s="83"/>
      <c r="C82" s="66" t="s">
        <v>19</v>
      </c>
      <c r="D82" s="74">
        <v>75</v>
      </c>
      <c r="E82" s="54">
        <v>46.7</v>
      </c>
      <c r="F82" s="44">
        <v>44</v>
      </c>
      <c r="G82" s="44">
        <v>10.7</v>
      </c>
      <c r="H82" s="44">
        <v>13.3</v>
      </c>
      <c r="I82" s="44">
        <v>5.3</v>
      </c>
      <c r="J82" s="44">
        <v>2.7</v>
      </c>
      <c r="K82" s="44">
        <v>1.3</v>
      </c>
      <c r="L82" s="44">
        <v>13.3</v>
      </c>
      <c r="M82" s="45" t="s">
        <v>100</v>
      </c>
    </row>
    <row r="83" spans="2:13" ht="15" customHeight="1" x14ac:dyDescent="0.15">
      <c r="B83" s="83"/>
      <c r="C83" s="66" t="s">
        <v>20</v>
      </c>
      <c r="D83" s="74">
        <v>50</v>
      </c>
      <c r="E83" s="54">
        <v>50</v>
      </c>
      <c r="F83" s="44">
        <v>36</v>
      </c>
      <c r="G83" s="44">
        <v>14</v>
      </c>
      <c r="H83" s="44">
        <v>22</v>
      </c>
      <c r="I83" s="44">
        <v>6</v>
      </c>
      <c r="J83" s="44">
        <v>10</v>
      </c>
      <c r="K83" s="44" t="s">
        <v>100</v>
      </c>
      <c r="L83" s="44">
        <v>12</v>
      </c>
      <c r="M83" s="45" t="s">
        <v>100</v>
      </c>
    </row>
    <row r="84" spans="2:13" ht="15" customHeight="1" x14ac:dyDescent="0.15">
      <c r="B84" s="83"/>
      <c r="C84" s="66" t="s">
        <v>21</v>
      </c>
      <c r="D84" s="74">
        <v>108</v>
      </c>
      <c r="E84" s="54">
        <v>40.700000000000003</v>
      </c>
      <c r="F84" s="44">
        <v>42.6</v>
      </c>
      <c r="G84" s="44">
        <v>6.5</v>
      </c>
      <c r="H84" s="44">
        <v>16.7</v>
      </c>
      <c r="I84" s="44">
        <v>1.9</v>
      </c>
      <c r="J84" s="44">
        <v>3.7</v>
      </c>
      <c r="K84" s="44" t="s">
        <v>100</v>
      </c>
      <c r="L84" s="44">
        <v>23.1</v>
      </c>
      <c r="M84" s="45">
        <v>0.9</v>
      </c>
    </row>
    <row r="85" spans="2:13" ht="15" customHeight="1" x14ac:dyDescent="0.15">
      <c r="B85" s="83"/>
      <c r="C85" s="66" t="s">
        <v>22</v>
      </c>
      <c r="D85" s="74">
        <v>128</v>
      </c>
      <c r="E85" s="54">
        <v>51.6</v>
      </c>
      <c r="F85" s="44">
        <v>28.1</v>
      </c>
      <c r="G85" s="44">
        <v>14.8</v>
      </c>
      <c r="H85" s="44">
        <v>15.6</v>
      </c>
      <c r="I85" s="44">
        <v>3.1</v>
      </c>
      <c r="J85" s="44">
        <v>7</v>
      </c>
      <c r="K85" s="44">
        <v>0.8</v>
      </c>
      <c r="L85" s="44">
        <v>24.2</v>
      </c>
      <c r="M85" s="45" t="s">
        <v>100</v>
      </c>
    </row>
    <row r="86" spans="2:13" ht="15" customHeight="1" x14ac:dyDescent="0.15">
      <c r="B86" s="84"/>
      <c r="C86" s="69" t="s">
        <v>23</v>
      </c>
      <c r="D86" s="77">
        <v>340</v>
      </c>
      <c r="E86" s="56">
        <v>57.1</v>
      </c>
      <c r="F86" s="48">
        <v>21.5</v>
      </c>
      <c r="G86" s="48">
        <v>11.8</v>
      </c>
      <c r="H86" s="48">
        <v>14.1</v>
      </c>
      <c r="I86" s="48">
        <v>3.8</v>
      </c>
      <c r="J86" s="48">
        <v>4.4000000000000004</v>
      </c>
      <c r="K86" s="48">
        <v>3.2</v>
      </c>
      <c r="L86" s="48">
        <v>19.399999999999999</v>
      </c>
      <c r="M86" s="49">
        <v>3.5</v>
      </c>
    </row>
  </sheetData>
  <mergeCells count="21">
    <mergeCell ref="M5:M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6A08-BBAB-412F-B933-8536D335B0B2}">
  <sheetPr codeName="Sheet58"/>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HYPERLINK("#目次!C"&amp;ROW(目次!$C$82),"[問24]")</f>
        <v>[問24]</v>
      </c>
    </row>
    <row r="3" spans="1:8" ht="13.5" customHeight="1" x14ac:dyDescent="0.15">
      <c r="B3" s="40" t="s">
        <v>0</v>
      </c>
    </row>
    <row r="4" spans="1:8" ht="13.5" customHeight="1" x14ac:dyDescent="0.15">
      <c r="B4" s="40" t="s">
        <v>352</v>
      </c>
    </row>
    <row r="5" spans="1:8" ht="20.25" customHeight="1" x14ac:dyDescent="0.15">
      <c r="B5" s="91"/>
      <c r="C5" s="92"/>
      <c r="D5" s="105" t="s">
        <v>601</v>
      </c>
      <c r="E5" s="107" t="s">
        <v>353</v>
      </c>
      <c r="F5" s="87" t="s">
        <v>619</v>
      </c>
      <c r="G5" s="87" t="s">
        <v>217</v>
      </c>
      <c r="H5" s="89" t="s">
        <v>570</v>
      </c>
    </row>
    <row r="6" spans="1:8" ht="116.25" customHeight="1" x14ac:dyDescent="0.15">
      <c r="B6" s="93"/>
      <c r="C6" s="94"/>
      <c r="D6" s="106"/>
      <c r="E6" s="108"/>
      <c r="F6" s="88" t="s">
        <v>354</v>
      </c>
      <c r="G6" s="88" t="s">
        <v>217</v>
      </c>
      <c r="H6" s="90" t="s">
        <v>27</v>
      </c>
    </row>
    <row r="7" spans="1:8" ht="15" customHeight="1" x14ac:dyDescent="0.15">
      <c r="B7" s="95" t="s">
        <v>17</v>
      </c>
      <c r="C7" s="96"/>
      <c r="D7" s="72">
        <v>1746</v>
      </c>
      <c r="E7" s="60">
        <v>2.4</v>
      </c>
      <c r="F7" s="61">
        <v>14.3</v>
      </c>
      <c r="G7" s="61">
        <v>82.4</v>
      </c>
      <c r="H7" s="62">
        <v>0.9</v>
      </c>
    </row>
    <row r="8" spans="1:8" ht="15" customHeight="1" x14ac:dyDescent="0.15">
      <c r="B8" s="85" t="s">
        <v>1</v>
      </c>
      <c r="C8" s="65" t="s">
        <v>28</v>
      </c>
      <c r="D8" s="73">
        <v>13</v>
      </c>
      <c r="E8" s="57" t="s">
        <v>100</v>
      </c>
      <c r="F8" s="58">
        <v>23.1</v>
      </c>
      <c r="G8" s="58">
        <v>76.900000000000006</v>
      </c>
      <c r="H8" s="59" t="s">
        <v>100</v>
      </c>
    </row>
    <row r="9" spans="1:8" ht="15" customHeight="1" x14ac:dyDescent="0.15">
      <c r="B9" s="83"/>
      <c r="C9" s="66" t="s">
        <v>29</v>
      </c>
      <c r="D9" s="74">
        <v>61</v>
      </c>
      <c r="E9" s="54">
        <v>1.6</v>
      </c>
      <c r="F9" s="44">
        <v>14.8</v>
      </c>
      <c r="G9" s="44">
        <v>82</v>
      </c>
      <c r="H9" s="45">
        <v>1.6</v>
      </c>
    </row>
    <row r="10" spans="1:8" ht="15" customHeight="1" x14ac:dyDescent="0.15">
      <c r="B10" s="83"/>
      <c r="C10" s="66" t="s">
        <v>30</v>
      </c>
      <c r="D10" s="74">
        <v>77</v>
      </c>
      <c r="E10" s="54">
        <v>2.6</v>
      </c>
      <c r="F10" s="44">
        <v>9.1</v>
      </c>
      <c r="G10" s="44">
        <v>87</v>
      </c>
      <c r="H10" s="45">
        <v>1.3</v>
      </c>
    </row>
    <row r="11" spans="1:8" ht="15" customHeight="1" x14ac:dyDescent="0.15">
      <c r="B11" s="83"/>
      <c r="C11" s="66" t="s">
        <v>31</v>
      </c>
      <c r="D11" s="74">
        <v>105</v>
      </c>
      <c r="E11" s="54">
        <v>1.9</v>
      </c>
      <c r="F11" s="44">
        <v>3.8</v>
      </c>
      <c r="G11" s="44">
        <v>94.3</v>
      </c>
      <c r="H11" s="45" t="s">
        <v>100</v>
      </c>
    </row>
    <row r="12" spans="1:8" ht="15" customHeight="1" x14ac:dyDescent="0.15">
      <c r="B12" s="83"/>
      <c r="C12" s="66" t="s">
        <v>32</v>
      </c>
      <c r="D12" s="74">
        <v>136</v>
      </c>
      <c r="E12" s="54">
        <v>3.7</v>
      </c>
      <c r="F12" s="44">
        <v>14</v>
      </c>
      <c r="G12" s="44">
        <v>81.599999999999994</v>
      </c>
      <c r="H12" s="45">
        <v>0.7</v>
      </c>
    </row>
    <row r="13" spans="1:8" ht="15" customHeight="1" x14ac:dyDescent="0.15">
      <c r="B13" s="83"/>
      <c r="C13" s="66" t="s">
        <v>33</v>
      </c>
      <c r="D13" s="74">
        <v>71</v>
      </c>
      <c r="E13" s="54">
        <v>2.8</v>
      </c>
      <c r="F13" s="44">
        <v>9.9</v>
      </c>
      <c r="G13" s="44">
        <v>87.3</v>
      </c>
      <c r="H13" s="45" t="s">
        <v>100</v>
      </c>
    </row>
    <row r="14" spans="1:8" ht="15" customHeight="1" x14ac:dyDescent="0.15">
      <c r="B14" s="83"/>
      <c r="C14" s="66" t="s">
        <v>34</v>
      </c>
      <c r="D14" s="74">
        <v>62</v>
      </c>
      <c r="E14" s="54">
        <v>1.6</v>
      </c>
      <c r="F14" s="44">
        <v>21</v>
      </c>
      <c r="G14" s="44">
        <v>75.8</v>
      </c>
      <c r="H14" s="45">
        <v>1.6</v>
      </c>
    </row>
    <row r="15" spans="1:8" ht="15" customHeight="1" x14ac:dyDescent="0.15">
      <c r="B15" s="83"/>
      <c r="C15" s="66" t="s">
        <v>35</v>
      </c>
      <c r="D15" s="74">
        <v>62</v>
      </c>
      <c r="E15" s="54">
        <v>1.6</v>
      </c>
      <c r="F15" s="44">
        <v>19.399999999999999</v>
      </c>
      <c r="G15" s="44">
        <v>77.400000000000006</v>
      </c>
      <c r="H15" s="45">
        <v>1.6</v>
      </c>
    </row>
    <row r="16" spans="1:8" ht="15" customHeight="1" x14ac:dyDescent="0.15">
      <c r="B16" s="83"/>
      <c r="C16" s="66" t="s">
        <v>36</v>
      </c>
      <c r="D16" s="74">
        <v>118</v>
      </c>
      <c r="E16" s="54">
        <v>0.8</v>
      </c>
      <c r="F16" s="44">
        <v>20.3</v>
      </c>
      <c r="G16" s="44">
        <v>76.3</v>
      </c>
      <c r="H16" s="45">
        <v>2.5</v>
      </c>
    </row>
    <row r="17" spans="2:8" ht="15" customHeight="1" x14ac:dyDescent="0.15">
      <c r="B17" s="83"/>
      <c r="C17" s="66" t="s">
        <v>37</v>
      </c>
      <c r="D17" s="74">
        <v>13</v>
      </c>
      <c r="E17" s="54" t="s">
        <v>100</v>
      </c>
      <c r="F17" s="44">
        <v>15.4</v>
      </c>
      <c r="G17" s="44">
        <v>84.6</v>
      </c>
      <c r="H17" s="45" t="s">
        <v>100</v>
      </c>
    </row>
    <row r="18" spans="2:8" ht="15" customHeight="1" x14ac:dyDescent="0.15">
      <c r="B18" s="83"/>
      <c r="C18" s="66" t="s">
        <v>38</v>
      </c>
      <c r="D18" s="74">
        <v>90</v>
      </c>
      <c r="E18" s="54">
        <v>5.6</v>
      </c>
      <c r="F18" s="44">
        <v>8.9</v>
      </c>
      <c r="G18" s="44">
        <v>85.6</v>
      </c>
      <c r="H18" s="45" t="s">
        <v>100</v>
      </c>
    </row>
    <row r="19" spans="2:8" ht="15" customHeight="1" x14ac:dyDescent="0.15">
      <c r="B19" s="83"/>
      <c r="C19" s="66" t="s">
        <v>39</v>
      </c>
      <c r="D19" s="74">
        <v>119</v>
      </c>
      <c r="E19" s="54">
        <v>1.7</v>
      </c>
      <c r="F19" s="44">
        <v>8.4</v>
      </c>
      <c r="G19" s="44">
        <v>89.1</v>
      </c>
      <c r="H19" s="45">
        <v>0.8</v>
      </c>
    </row>
    <row r="20" spans="2:8" ht="15" customHeight="1" x14ac:dyDescent="0.15">
      <c r="B20" s="83"/>
      <c r="C20" s="66" t="s">
        <v>40</v>
      </c>
      <c r="D20" s="74">
        <v>165</v>
      </c>
      <c r="E20" s="54">
        <v>1.2</v>
      </c>
      <c r="F20" s="44">
        <v>11.5</v>
      </c>
      <c r="G20" s="44">
        <v>87.3</v>
      </c>
      <c r="H20" s="45" t="s">
        <v>100</v>
      </c>
    </row>
    <row r="21" spans="2:8" ht="15" customHeight="1" x14ac:dyDescent="0.15">
      <c r="B21" s="83"/>
      <c r="C21" s="66" t="s">
        <v>41</v>
      </c>
      <c r="D21" s="74">
        <v>216</v>
      </c>
      <c r="E21" s="54">
        <v>4.2</v>
      </c>
      <c r="F21" s="44">
        <v>14.4</v>
      </c>
      <c r="G21" s="44">
        <v>81.5</v>
      </c>
      <c r="H21" s="45" t="s">
        <v>100</v>
      </c>
    </row>
    <row r="22" spans="2:8" ht="15" customHeight="1" x14ac:dyDescent="0.15">
      <c r="B22" s="83"/>
      <c r="C22" s="66" t="s">
        <v>42</v>
      </c>
      <c r="D22" s="74">
        <v>76</v>
      </c>
      <c r="E22" s="54">
        <v>1.3</v>
      </c>
      <c r="F22" s="44">
        <v>15.8</v>
      </c>
      <c r="G22" s="44">
        <v>82.9</v>
      </c>
      <c r="H22" s="45" t="s">
        <v>100</v>
      </c>
    </row>
    <row r="23" spans="2:8" ht="15" customHeight="1" x14ac:dyDescent="0.15">
      <c r="B23" s="83"/>
      <c r="C23" s="66" t="s">
        <v>43</v>
      </c>
      <c r="D23" s="74">
        <v>60</v>
      </c>
      <c r="E23" s="54">
        <v>1.7</v>
      </c>
      <c r="F23" s="44">
        <v>16.7</v>
      </c>
      <c r="G23" s="44">
        <v>80</v>
      </c>
      <c r="H23" s="45">
        <v>1.7</v>
      </c>
    </row>
    <row r="24" spans="2:8" ht="15" customHeight="1" x14ac:dyDescent="0.15">
      <c r="B24" s="83"/>
      <c r="C24" s="66" t="s">
        <v>44</v>
      </c>
      <c r="D24" s="74">
        <v>75</v>
      </c>
      <c r="E24" s="54">
        <v>1.3</v>
      </c>
      <c r="F24" s="44">
        <v>25.3</v>
      </c>
      <c r="G24" s="44">
        <v>73.3</v>
      </c>
      <c r="H24" s="45" t="s">
        <v>100</v>
      </c>
    </row>
    <row r="25" spans="2:8" ht="15" customHeight="1" x14ac:dyDescent="0.15">
      <c r="B25" s="83"/>
      <c r="C25" s="66" t="s">
        <v>45</v>
      </c>
      <c r="D25" s="74">
        <v>191</v>
      </c>
      <c r="E25" s="54">
        <v>3.1</v>
      </c>
      <c r="F25" s="44">
        <v>19.399999999999999</v>
      </c>
      <c r="G25" s="44">
        <v>75.900000000000006</v>
      </c>
      <c r="H25" s="45">
        <v>1.6</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v>1</v>
      </c>
      <c r="E27" s="54" t="s">
        <v>100</v>
      </c>
      <c r="F27" s="44" t="s">
        <v>100</v>
      </c>
      <c r="G27" s="44">
        <v>100</v>
      </c>
      <c r="H27" s="45" t="s">
        <v>100</v>
      </c>
    </row>
    <row r="28" spans="2:8" ht="15" customHeight="1" x14ac:dyDescent="0.15">
      <c r="B28" s="83"/>
      <c r="C28" s="66" t="s">
        <v>48</v>
      </c>
      <c r="D28" s="74">
        <v>2</v>
      </c>
      <c r="E28" s="54" t="s">
        <v>100</v>
      </c>
      <c r="F28" s="44">
        <v>50</v>
      </c>
      <c r="G28" s="44">
        <v>50</v>
      </c>
      <c r="H28" s="45" t="s">
        <v>100</v>
      </c>
    </row>
    <row r="29" spans="2:8" ht="15" customHeight="1" x14ac:dyDescent="0.15">
      <c r="B29" s="83"/>
      <c r="C29" s="66" t="s">
        <v>49</v>
      </c>
      <c r="D29" s="74">
        <v>1</v>
      </c>
      <c r="E29" s="54" t="s">
        <v>100</v>
      </c>
      <c r="F29" s="44" t="s">
        <v>100</v>
      </c>
      <c r="G29" s="44">
        <v>100</v>
      </c>
      <c r="H29" s="45" t="s">
        <v>100</v>
      </c>
    </row>
    <row r="30" spans="2:8" ht="15" customHeight="1" x14ac:dyDescent="0.15">
      <c r="B30" s="83"/>
      <c r="C30" s="66" t="s">
        <v>50</v>
      </c>
      <c r="D30" s="74">
        <v>1</v>
      </c>
      <c r="E30" s="54" t="s">
        <v>100</v>
      </c>
      <c r="F30" s="44" t="s">
        <v>100</v>
      </c>
      <c r="G30" s="44">
        <v>100</v>
      </c>
      <c r="H30" s="45" t="s">
        <v>100</v>
      </c>
    </row>
    <row r="31" spans="2:8" ht="15" customHeight="1" x14ac:dyDescent="0.15">
      <c r="B31" s="83"/>
      <c r="C31" s="66" t="s">
        <v>51</v>
      </c>
      <c r="D31" s="74">
        <v>1</v>
      </c>
      <c r="E31" s="54" t="s">
        <v>100</v>
      </c>
      <c r="F31" s="44">
        <v>100</v>
      </c>
      <c r="G31" s="44" t="s">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705</v>
      </c>
      <c r="E35" s="53">
        <v>2.1</v>
      </c>
      <c r="F35" s="42">
        <v>13.9</v>
      </c>
      <c r="G35" s="42">
        <v>82.8</v>
      </c>
      <c r="H35" s="43">
        <v>1.1000000000000001</v>
      </c>
    </row>
    <row r="36" spans="2:8" ht="15" customHeight="1" x14ac:dyDescent="0.15">
      <c r="B36" s="83"/>
      <c r="C36" s="66" t="s">
        <v>56</v>
      </c>
      <c r="D36" s="74">
        <v>1005</v>
      </c>
      <c r="E36" s="54">
        <v>2.7</v>
      </c>
      <c r="F36" s="44">
        <v>14.7</v>
      </c>
      <c r="G36" s="44">
        <v>82.1</v>
      </c>
      <c r="H36" s="45">
        <v>0.5</v>
      </c>
    </row>
    <row r="37" spans="2:8" ht="15" customHeight="1" x14ac:dyDescent="0.15">
      <c r="B37" s="86"/>
      <c r="C37" s="67" t="s">
        <v>57</v>
      </c>
      <c r="D37" s="75">
        <v>7</v>
      </c>
      <c r="E37" s="55" t="s">
        <v>100</v>
      </c>
      <c r="F37" s="46">
        <v>28.6</v>
      </c>
      <c r="G37" s="46">
        <v>71.400000000000006</v>
      </c>
      <c r="H37" s="47" t="s">
        <v>100</v>
      </c>
    </row>
    <row r="38" spans="2:8" ht="15" customHeight="1" x14ac:dyDescent="0.15">
      <c r="B38" s="82" t="s">
        <v>3</v>
      </c>
      <c r="C38" s="68" t="s">
        <v>58</v>
      </c>
      <c r="D38" s="76">
        <v>26</v>
      </c>
      <c r="E38" s="53" t="s">
        <v>100</v>
      </c>
      <c r="F38" s="42">
        <v>19.2</v>
      </c>
      <c r="G38" s="42">
        <v>80.8</v>
      </c>
      <c r="H38" s="43" t="s">
        <v>100</v>
      </c>
    </row>
    <row r="39" spans="2:8" ht="15" customHeight="1" x14ac:dyDescent="0.15">
      <c r="B39" s="83"/>
      <c r="C39" s="66" t="s">
        <v>59</v>
      </c>
      <c r="D39" s="74">
        <v>152</v>
      </c>
      <c r="E39" s="54">
        <v>3.9</v>
      </c>
      <c r="F39" s="44">
        <v>11.2</v>
      </c>
      <c r="G39" s="44">
        <v>84.2</v>
      </c>
      <c r="H39" s="45">
        <v>0.7</v>
      </c>
    </row>
    <row r="40" spans="2:8" ht="15" customHeight="1" x14ac:dyDescent="0.15">
      <c r="B40" s="83"/>
      <c r="C40" s="66" t="s">
        <v>60</v>
      </c>
      <c r="D40" s="74">
        <v>198</v>
      </c>
      <c r="E40" s="54">
        <v>2</v>
      </c>
      <c r="F40" s="44">
        <v>9.1</v>
      </c>
      <c r="G40" s="44">
        <v>87.9</v>
      </c>
      <c r="H40" s="45">
        <v>1</v>
      </c>
    </row>
    <row r="41" spans="2:8" ht="15" customHeight="1" x14ac:dyDescent="0.15">
      <c r="B41" s="83"/>
      <c r="C41" s="66" t="s">
        <v>61</v>
      </c>
      <c r="D41" s="74">
        <v>271</v>
      </c>
      <c r="E41" s="54">
        <v>1.5</v>
      </c>
      <c r="F41" s="44">
        <v>8.5</v>
      </c>
      <c r="G41" s="44">
        <v>90</v>
      </c>
      <c r="H41" s="45" t="s">
        <v>100</v>
      </c>
    </row>
    <row r="42" spans="2:8" ht="15" customHeight="1" x14ac:dyDescent="0.15">
      <c r="B42" s="83"/>
      <c r="C42" s="66" t="s">
        <v>62</v>
      </c>
      <c r="D42" s="74">
        <v>354</v>
      </c>
      <c r="E42" s="54">
        <v>4</v>
      </c>
      <c r="F42" s="44">
        <v>14.1</v>
      </c>
      <c r="G42" s="44">
        <v>81.599999999999994</v>
      </c>
      <c r="H42" s="45">
        <v>0.3</v>
      </c>
    </row>
    <row r="43" spans="2:8" ht="15" customHeight="1" x14ac:dyDescent="0.15">
      <c r="B43" s="83"/>
      <c r="C43" s="66" t="s">
        <v>63</v>
      </c>
      <c r="D43" s="74">
        <v>148</v>
      </c>
      <c r="E43" s="54">
        <v>2</v>
      </c>
      <c r="F43" s="44">
        <v>13.5</v>
      </c>
      <c r="G43" s="44">
        <v>84.5</v>
      </c>
      <c r="H43" s="45" t="s">
        <v>100</v>
      </c>
    </row>
    <row r="44" spans="2:8" ht="15" customHeight="1" x14ac:dyDescent="0.15">
      <c r="B44" s="83"/>
      <c r="C44" s="66" t="s">
        <v>64</v>
      </c>
      <c r="D44" s="74">
        <v>122</v>
      </c>
      <c r="E44" s="54">
        <v>1.6</v>
      </c>
      <c r="F44" s="44">
        <v>18.899999999999999</v>
      </c>
      <c r="G44" s="44">
        <v>77.900000000000006</v>
      </c>
      <c r="H44" s="45">
        <v>1.6</v>
      </c>
    </row>
    <row r="45" spans="2:8" ht="15" customHeight="1" x14ac:dyDescent="0.15">
      <c r="B45" s="83"/>
      <c r="C45" s="66" t="s">
        <v>65</v>
      </c>
      <c r="D45" s="74">
        <v>137</v>
      </c>
      <c r="E45" s="54">
        <v>1.5</v>
      </c>
      <c r="F45" s="44">
        <v>22.6</v>
      </c>
      <c r="G45" s="44">
        <v>75.2</v>
      </c>
      <c r="H45" s="45">
        <v>0.7</v>
      </c>
    </row>
    <row r="46" spans="2:8" ht="15" customHeight="1" x14ac:dyDescent="0.15">
      <c r="B46" s="86"/>
      <c r="C46" s="67" t="s">
        <v>66</v>
      </c>
      <c r="D46" s="75">
        <v>310</v>
      </c>
      <c r="E46" s="55">
        <v>2.2999999999999998</v>
      </c>
      <c r="F46" s="46">
        <v>20</v>
      </c>
      <c r="G46" s="46">
        <v>75.8</v>
      </c>
      <c r="H46" s="47">
        <v>1.9</v>
      </c>
    </row>
    <row r="47" spans="2:8" ht="15" customHeight="1" x14ac:dyDescent="0.15">
      <c r="B47" s="82" t="s">
        <v>4</v>
      </c>
      <c r="C47" s="68" t="s">
        <v>67</v>
      </c>
      <c r="D47" s="76">
        <v>126</v>
      </c>
      <c r="E47" s="53">
        <v>1.6</v>
      </c>
      <c r="F47" s="42">
        <v>13.5</v>
      </c>
      <c r="G47" s="42">
        <v>84.9</v>
      </c>
      <c r="H47" s="43" t="s">
        <v>100</v>
      </c>
    </row>
    <row r="48" spans="2:8" ht="15" customHeight="1" x14ac:dyDescent="0.15">
      <c r="B48" s="83"/>
      <c r="C48" s="66" t="s">
        <v>68</v>
      </c>
      <c r="D48" s="74">
        <v>11</v>
      </c>
      <c r="E48" s="54" t="s">
        <v>100</v>
      </c>
      <c r="F48" s="44">
        <v>18.2</v>
      </c>
      <c r="G48" s="44">
        <v>81.8</v>
      </c>
      <c r="H48" s="45" t="s">
        <v>100</v>
      </c>
    </row>
    <row r="49" spans="2:8" ht="15" customHeight="1" x14ac:dyDescent="0.15">
      <c r="B49" s="83"/>
      <c r="C49" s="66" t="s">
        <v>69</v>
      </c>
      <c r="D49" s="74">
        <v>695</v>
      </c>
      <c r="E49" s="54">
        <v>3</v>
      </c>
      <c r="F49" s="44">
        <v>10.4</v>
      </c>
      <c r="G49" s="44">
        <v>86.3</v>
      </c>
      <c r="H49" s="45">
        <v>0.3</v>
      </c>
    </row>
    <row r="50" spans="2:8" ht="15" customHeight="1" x14ac:dyDescent="0.15">
      <c r="B50" s="83"/>
      <c r="C50" s="66" t="s">
        <v>70</v>
      </c>
      <c r="D50" s="74">
        <v>268</v>
      </c>
      <c r="E50" s="54">
        <v>1.9</v>
      </c>
      <c r="F50" s="44">
        <v>15.7</v>
      </c>
      <c r="G50" s="44">
        <v>82.5</v>
      </c>
      <c r="H50" s="45" t="s">
        <v>100</v>
      </c>
    </row>
    <row r="51" spans="2:8" ht="15" customHeight="1" x14ac:dyDescent="0.15">
      <c r="B51" s="83"/>
      <c r="C51" s="66" t="s">
        <v>71</v>
      </c>
      <c r="D51" s="74">
        <v>184</v>
      </c>
      <c r="E51" s="54">
        <v>3.3</v>
      </c>
      <c r="F51" s="44">
        <v>20.7</v>
      </c>
      <c r="G51" s="44">
        <v>75.5</v>
      </c>
      <c r="H51" s="45">
        <v>0.5</v>
      </c>
    </row>
    <row r="52" spans="2:8" ht="15" customHeight="1" x14ac:dyDescent="0.15">
      <c r="B52" s="83"/>
      <c r="C52" s="66" t="s">
        <v>72</v>
      </c>
      <c r="D52" s="74">
        <v>49</v>
      </c>
      <c r="E52" s="54">
        <v>2</v>
      </c>
      <c r="F52" s="44">
        <v>12.2</v>
      </c>
      <c r="G52" s="44">
        <v>85.7</v>
      </c>
      <c r="H52" s="45" t="s">
        <v>100</v>
      </c>
    </row>
    <row r="53" spans="2:8" ht="15" customHeight="1" x14ac:dyDescent="0.15">
      <c r="B53" s="83"/>
      <c r="C53" s="66" t="s">
        <v>73</v>
      </c>
      <c r="D53" s="74">
        <v>343</v>
      </c>
      <c r="E53" s="54">
        <v>1.7</v>
      </c>
      <c r="F53" s="44">
        <v>18.100000000000001</v>
      </c>
      <c r="G53" s="44">
        <v>78.099999999999994</v>
      </c>
      <c r="H53" s="45">
        <v>2</v>
      </c>
    </row>
    <row r="54" spans="2:8" ht="15" customHeight="1" x14ac:dyDescent="0.15">
      <c r="B54" s="86"/>
      <c r="C54" s="67" t="s">
        <v>57</v>
      </c>
      <c r="D54" s="75">
        <v>35</v>
      </c>
      <c r="E54" s="55">
        <v>2.9</v>
      </c>
      <c r="F54" s="46">
        <v>20</v>
      </c>
      <c r="G54" s="46">
        <v>74.3</v>
      </c>
      <c r="H54" s="47">
        <v>2.9</v>
      </c>
    </row>
    <row r="55" spans="2:8" ht="15" customHeight="1" x14ac:dyDescent="0.15">
      <c r="B55" s="82" t="s">
        <v>5</v>
      </c>
      <c r="C55" s="68" t="s">
        <v>74</v>
      </c>
      <c r="D55" s="76">
        <v>318</v>
      </c>
      <c r="E55" s="53">
        <v>1.9</v>
      </c>
      <c r="F55" s="42">
        <v>13.8</v>
      </c>
      <c r="G55" s="42">
        <v>83</v>
      </c>
      <c r="H55" s="43">
        <v>1.3</v>
      </c>
    </row>
    <row r="56" spans="2:8" ht="15" customHeight="1" x14ac:dyDescent="0.15">
      <c r="B56" s="83"/>
      <c r="C56" s="66" t="s">
        <v>75</v>
      </c>
      <c r="D56" s="74">
        <v>526</v>
      </c>
      <c r="E56" s="54">
        <v>1.5</v>
      </c>
      <c r="F56" s="44">
        <v>14.6</v>
      </c>
      <c r="G56" s="44">
        <v>82.9</v>
      </c>
      <c r="H56" s="45">
        <v>1</v>
      </c>
    </row>
    <row r="57" spans="2:8" ht="15" customHeight="1" x14ac:dyDescent="0.15">
      <c r="B57" s="83"/>
      <c r="C57" s="66" t="s">
        <v>76</v>
      </c>
      <c r="D57" s="74">
        <v>419</v>
      </c>
      <c r="E57" s="54">
        <v>3.3</v>
      </c>
      <c r="F57" s="44">
        <v>13.8</v>
      </c>
      <c r="G57" s="44">
        <v>82.6</v>
      </c>
      <c r="H57" s="45">
        <v>0.2</v>
      </c>
    </row>
    <row r="58" spans="2:8" ht="15" customHeight="1" x14ac:dyDescent="0.15">
      <c r="B58" s="83"/>
      <c r="C58" s="66" t="s">
        <v>77</v>
      </c>
      <c r="D58" s="74">
        <v>320</v>
      </c>
      <c r="E58" s="54">
        <v>2.8</v>
      </c>
      <c r="F58" s="44">
        <v>15</v>
      </c>
      <c r="G58" s="44">
        <v>82.2</v>
      </c>
      <c r="H58" s="45" t="s">
        <v>100</v>
      </c>
    </row>
    <row r="59" spans="2:8" ht="15" customHeight="1" x14ac:dyDescent="0.15">
      <c r="B59" s="83"/>
      <c r="C59" s="66" t="s">
        <v>78</v>
      </c>
      <c r="D59" s="74">
        <v>83</v>
      </c>
      <c r="E59" s="54">
        <v>3.6</v>
      </c>
      <c r="F59" s="44">
        <v>12</v>
      </c>
      <c r="G59" s="44">
        <v>81.900000000000006</v>
      </c>
      <c r="H59" s="45">
        <v>2.4</v>
      </c>
    </row>
    <row r="60" spans="2:8" ht="15" customHeight="1" x14ac:dyDescent="0.15">
      <c r="B60" s="83"/>
      <c r="C60" s="66" t="s">
        <v>79</v>
      </c>
      <c r="D60" s="74">
        <v>29</v>
      </c>
      <c r="E60" s="54">
        <v>6.9</v>
      </c>
      <c r="F60" s="44">
        <v>27.6</v>
      </c>
      <c r="G60" s="44">
        <v>65.5</v>
      </c>
      <c r="H60" s="45" t="s">
        <v>100</v>
      </c>
    </row>
    <row r="61" spans="2:8" ht="15" customHeight="1" x14ac:dyDescent="0.15">
      <c r="B61" s="86"/>
      <c r="C61" s="67" t="s">
        <v>80</v>
      </c>
      <c r="D61" s="75">
        <v>14</v>
      </c>
      <c r="E61" s="55" t="s">
        <v>100</v>
      </c>
      <c r="F61" s="46">
        <v>14.3</v>
      </c>
      <c r="G61" s="46">
        <v>85.7</v>
      </c>
      <c r="H61" s="47" t="s">
        <v>100</v>
      </c>
    </row>
    <row r="62" spans="2:8" ht="15" customHeight="1" x14ac:dyDescent="0.15">
      <c r="B62" s="82" t="s">
        <v>6</v>
      </c>
      <c r="C62" s="68" t="s">
        <v>81</v>
      </c>
      <c r="D62" s="76">
        <v>162</v>
      </c>
      <c r="E62" s="53">
        <v>2.5</v>
      </c>
      <c r="F62" s="42">
        <v>9.9</v>
      </c>
      <c r="G62" s="42">
        <v>87</v>
      </c>
      <c r="H62" s="43">
        <v>0.6</v>
      </c>
    </row>
    <row r="63" spans="2:8" ht="15" customHeight="1" x14ac:dyDescent="0.15">
      <c r="B63" s="83"/>
      <c r="C63" s="66" t="s">
        <v>82</v>
      </c>
      <c r="D63" s="74">
        <v>172</v>
      </c>
      <c r="E63" s="54">
        <v>2.9</v>
      </c>
      <c r="F63" s="44">
        <v>11.6</v>
      </c>
      <c r="G63" s="44">
        <v>85.5</v>
      </c>
      <c r="H63" s="45" t="s">
        <v>100</v>
      </c>
    </row>
    <row r="64" spans="2:8" ht="15" customHeight="1" x14ac:dyDescent="0.15">
      <c r="B64" s="83"/>
      <c r="C64" s="66" t="s">
        <v>83</v>
      </c>
      <c r="D64" s="74">
        <v>767</v>
      </c>
      <c r="E64" s="54">
        <v>3</v>
      </c>
      <c r="F64" s="44">
        <v>14.5</v>
      </c>
      <c r="G64" s="44">
        <v>82.1</v>
      </c>
      <c r="H64" s="45">
        <v>0.4</v>
      </c>
    </row>
    <row r="65" spans="2:8" ht="15" customHeight="1" x14ac:dyDescent="0.15">
      <c r="B65" s="86"/>
      <c r="C65" s="67" t="s">
        <v>84</v>
      </c>
      <c r="D65" s="75">
        <v>276</v>
      </c>
      <c r="E65" s="55">
        <v>1.4</v>
      </c>
      <c r="F65" s="46">
        <v>18.8</v>
      </c>
      <c r="G65" s="46">
        <v>78.3</v>
      </c>
      <c r="H65" s="47">
        <v>1.4</v>
      </c>
    </row>
    <row r="66" spans="2:8" ht="15" customHeight="1" x14ac:dyDescent="0.15">
      <c r="B66" s="82" t="s">
        <v>7</v>
      </c>
      <c r="C66" s="68" t="s">
        <v>85</v>
      </c>
      <c r="D66" s="76">
        <v>684</v>
      </c>
      <c r="E66" s="53">
        <v>2.8</v>
      </c>
      <c r="F66" s="42">
        <v>17.399999999999999</v>
      </c>
      <c r="G66" s="42">
        <v>79.099999999999994</v>
      </c>
      <c r="H66" s="43">
        <v>0.7</v>
      </c>
    </row>
    <row r="67" spans="2:8" ht="15" customHeight="1" x14ac:dyDescent="0.15">
      <c r="B67" s="83"/>
      <c r="C67" s="66" t="s">
        <v>86</v>
      </c>
      <c r="D67" s="74">
        <v>402</v>
      </c>
      <c r="E67" s="54">
        <v>3.2</v>
      </c>
      <c r="F67" s="44">
        <v>14.2</v>
      </c>
      <c r="G67" s="44">
        <v>82.3</v>
      </c>
      <c r="H67" s="45">
        <v>0.2</v>
      </c>
    </row>
    <row r="68" spans="2:8" ht="15" customHeight="1" x14ac:dyDescent="0.15">
      <c r="B68" s="83"/>
      <c r="C68" s="66" t="s">
        <v>87</v>
      </c>
      <c r="D68" s="74">
        <v>7</v>
      </c>
      <c r="E68" s="54" t="s">
        <v>100</v>
      </c>
      <c r="F68" s="44">
        <v>14.3</v>
      </c>
      <c r="G68" s="44">
        <v>85.7</v>
      </c>
      <c r="H68" s="45" t="s">
        <v>100</v>
      </c>
    </row>
    <row r="69" spans="2:8" ht="15" customHeight="1" x14ac:dyDescent="0.15">
      <c r="B69" s="83"/>
      <c r="C69" s="66" t="s">
        <v>88</v>
      </c>
      <c r="D69" s="74">
        <v>27</v>
      </c>
      <c r="E69" s="54">
        <v>3.7</v>
      </c>
      <c r="F69" s="44">
        <v>22.2</v>
      </c>
      <c r="G69" s="44">
        <v>70.400000000000006</v>
      </c>
      <c r="H69" s="45">
        <v>3.7</v>
      </c>
    </row>
    <row r="70" spans="2:8" ht="15" customHeight="1" x14ac:dyDescent="0.15">
      <c r="B70" s="83"/>
      <c r="C70" s="66" t="s">
        <v>89</v>
      </c>
      <c r="D70" s="74">
        <v>373</v>
      </c>
      <c r="E70" s="54">
        <v>1.3</v>
      </c>
      <c r="F70" s="44">
        <v>10.199999999999999</v>
      </c>
      <c r="G70" s="44">
        <v>88.2</v>
      </c>
      <c r="H70" s="45">
        <v>0.3</v>
      </c>
    </row>
    <row r="71" spans="2:8" ht="15" customHeight="1" x14ac:dyDescent="0.15">
      <c r="B71" s="83"/>
      <c r="C71" s="66" t="s">
        <v>90</v>
      </c>
      <c r="D71" s="74">
        <v>78</v>
      </c>
      <c r="E71" s="54">
        <v>1.3</v>
      </c>
      <c r="F71" s="44">
        <v>19.2</v>
      </c>
      <c r="G71" s="44">
        <v>78.2</v>
      </c>
      <c r="H71" s="45">
        <v>1.3</v>
      </c>
    </row>
    <row r="72" spans="2:8" ht="15" customHeight="1" x14ac:dyDescent="0.15">
      <c r="B72" s="83"/>
      <c r="C72" s="66" t="s">
        <v>91</v>
      </c>
      <c r="D72" s="74">
        <v>43</v>
      </c>
      <c r="E72" s="54">
        <v>7</v>
      </c>
      <c r="F72" s="44">
        <v>7</v>
      </c>
      <c r="G72" s="44">
        <v>86</v>
      </c>
      <c r="H72" s="45" t="s">
        <v>100</v>
      </c>
    </row>
    <row r="73" spans="2:8" ht="15" customHeight="1" x14ac:dyDescent="0.15">
      <c r="B73" s="83"/>
      <c r="C73" s="66" t="s">
        <v>92</v>
      </c>
      <c r="D73" s="74">
        <v>41</v>
      </c>
      <c r="E73" s="54" t="s">
        <v>100</v>
      </c>
      <c r="F73" s="44">
        <v>2.4</v>
      </c>
      <c r="G73" s="44">
        <v>97.6</v>
      </c>
      <c r="H73" s="45" t="s">
        <v>100</v>
      </c>
    </row>
    <row r="74" spans="2:8" ht="15" customHeight="1" x14ac:dyDescent="0.15">
      <c r="B74" s="86"/>
      <c r="C74" s="67" t="s">
        <v>93</v>
      </c>
      <c r="D74" s="75">
        <v>20</v>
      </c>
      <c r="E74" s="55" t="s">
        <v>100</v>
      </c>
      <c r="F74" s="46">
        <v>15</v>
      </c>
      <c r="G74" s="46">
        <v>80</v>
      </c>
      <c r="H74" s="47">
        <v>5</v>
      </c>
    </row>
    <row r="75" spans="2:8" ht="15" customHeight="1" x14ac:dyDescent="0.15">
      <c r="B75" s="82" t="s">
        <v>8</v>
      </c>
      <c r="C75" s="68" t="s">
        <v>94</v>
      </c>
      <c r="D75" s="76">
        <v>111</v>
      </c>
      <c r="E75" s="53">
        <v>1.8</v>
      </c>
      <c r="F75" s="42">
        <v>16.2</v>
      </c>
      <c r="G75" s="42">
        <v>82</v>
      </c>
      <c r="H75" s="43" t="s">
        <v>100</v>
      </c>
    </row>
    <row r="76" spans="2:8" ht="15" customHeight="1" x14ac:dyDescent="0.15">
      <c r="B76" s="83"/>
      <c r="C76" s="66" t="s">
        <v>95</v>
      </c>
      <c r="D76" s="74">
        <v>340</v>
      </c>
      <c r="E76" s="54">
        <v>1.5</v>
      </c>
      <c r="F76" s="44">
        <v>17.899999999999999</v>
      </c>
      <c r="G76" s="44">
        <v>79.7</v>
      </c>
      <c r="H76" s="45">
        <v>0.9</v>
      </c>
    </row>
    <row r="77" spans="2:8" ht="15" customHeight="1" x14ac:dyDescent="0.15">
      <c r="B77" s="83"/>
      <c r="C77" s="66" t="s">
        <v>96</v>
      </c>
      <c r="D77" s="74">
        <v>653</v>
      </c>
      <c r="E77" s="54">
        <v>3.7</v>
      </c>
      <c r="F77" s="44">
        <v>13.6</v>
      </c>
      <c r="G77" s="44">
        <v>82.2</v>
      </c>
      <c r="H77" s="45">
        <v>0.5</v>
      </c>
    </row>
    <row r="78" spans="2:8" ht="15" customHeight="1" x14ac:dyDescent="0.15">
      <c r="B78" s="83"/>
      <c r="C78" s="66" t="s">
        <v>97</v>
      </c>
      <c r="D78" s="74">
        <v>224</v>
      </c>
      <c r="E78" s="54">
        <v>1.8</v>
      </c>
      <c r="F78" s="44">
        <v>15.2</v>
      </c>
      <c r="G78" s="44">
        <v>83</v>
      </c>
      <c r="H78" s="45" t="s">
        <v>100</v>
      </c>
    </row>
    <row r="79" spans="2:8" ht="15" customHeight="1" x14ac:dyDescent="0.15">
      <c r="B79" s="83"/>
      <c r="C79" s="66" t="s">
        <v>98</v>
      </c>
      <c r="D79" s="74">
        <v>225</v>
      </c>
      <c r="E79" s="54">
        <v>2.2000000000000002</v>
      </c>
      <c r="F79" s="44">
        <v>8.9</v>
      </c>
      <c r="G79" s="44">
        <v>88</v>
      </c>
      <c r="H79" s="45">
        <v>0.9</v>
      </c>
    </row>
    <row r="80" spans="2:8" ht="15" customHeight="1" x14ac:dyDescent="0.15">
      <c r="B80" s="86"/>
      <c r="C80" s="67" t="s">
        <v>99</v>
      </c>
      <c r="D80" s="75">
        <v>116</v>
      </c>
      <c r="E80" s="55">
        <v>1.7</v>
      </c>
      <c r="F80" s="46">
        <v>19</v>
      </c>
      <c r="G80" s="46">
        <v>76.7</v>
      </c>
      <c r="H80" s="47">
        <v>2.6</v>
      </c>
    </row>
    <row r="81" spans="2:8" ht="15" customHeight="1" x14ac:dyDescent="0.15">
      <c r="B81" s="82" t="s">
        <v>9</v>
      </c>
      <c r="C81" s="68" t="s">
        <v>18</v>
      </c>
      <c r="D81" s="76">
        <v>58</v>
      </c>
      <c r="E81" s="53">
        <v>1.7</v>
      </c>
      <c r="F81" s="42">
        <v>1.7</v>
      </c>
      <c r="G81" s="42">
        <v>96.6</v>
      </c>
      <c r="H81" s="43" t="s">
        <v>100</v>
      </c>
    </row>
    <row r="82" spans="2:8" ht="15" customHeight="1" x14ac:dyDescent="0.15">
      <c r="B82" s="83"/>
      <c r="C82" s="66" t="s">
        <v>19</v>
      </c>
      <c r="D82" s="74">
        <v>187</v>
      </c>
      <c r="E82" s="54">
        <v>2.1</v>
      </c>
      <c r="F82" s="44">
        <v>8.6</v>
      </c>
      <c r="G82" s="44">
        <v>88.8</v>
      </c>
      <c r="H82" s="45">
        <v>0.5</v>
      </c>
    </row>
    <row r="83" spans="2:8" ht="15" customHeight="1" x14ac:dyDescent="0.15">
      <c r="B83" s="83"/>
      <c r="C83" s="66" t="s">
        <v>20</v>
      </c>
      <c r="D83" s="74">
        <v>133</v>
      </c>
      <c r="E83" s="54" t="s">
        <v>100</v>
      </c>
      <c r="F83" s="44">
        <v>8.3000000000000007</v>
      </c>
      <c r="G83" s="44">
        <v>90.2</v>
      </c>
      <c r="H83" s="45">
        <v>1.5</v>
      </c>
    </row>
    <row r="84" spans="2:8" ht="15" customHeight="1" x14ac:dyDescent="0.15">
      <c r="B84" s="83"/>
      <c r="C84" s="66" t="s">
        <v>21</v>
      </c>
      <c r="D84" s="74">
        <v>262</v>
      </c>
      <c r="E84" s="54">
        <v>2.2999999999999998</v>
      </c>
      <c r="F84" s="44">
        <v>11.1</v>
      </c>
      <c r="G84" s="44">
        <v>86.3</v>
      </c>
      <c r="H84" s="45">
        <v>0.4</v>
      </c>
    </row>
    <row r="85" spans="2:8" ht="15" customHeight="1" x14ac:dyDescent="0.15">
      <c r="B85" s="83"/>
      <c r="C85" s="66" t="s">
        <v>22</v>
      </c>
      <c r="D85" s="74">
        <v>295</v>
      </c>
      <c r="E85" s="54">
        <v>2.7</v>
      </c>
      <c r="F85" s="44">
        <v>15.6</v>
      </c>
      <c r="G85" s="44">
        <v>81.400000000000006</v>
      </c>
      <c r="H85" s="45">
        <v>0.3</v>
      </c>
    </row>
    <row r="86" spans="2:8" ht="15" customHeight="1" x14ac:dyDescent="0.15">
      <c r="B86" s="84"/>
      <c r="C86" s="69" t="s">
        <v>23</v>
      </c>
      <c r="D86" s="77">
        <v>798</v>
      </c>
      <c r="E86" s="56">
        <v>2.9</v>
      </c>
      <c r="F86" s="48">
        <v>18.399999999999999</v>
      </c>
      <c r="G86" s="48">
        <v>77.8</v>
      </c>
      <c r="H86" s="49">
        <v>0.9</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5E684-6D0F-40F0-93D6-CE6044CA4418}">
  <sheetPr codeName="Sheet59"/>
  <dimension ref="A1:O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5" ht="18" customHeight="1" x14ac:dyDescent="0.15">
      <c r="A1" s="39" t="str">
        <f>HYPERLINK("#目次!A"&amp;ROW(目次!$A$1),"[目次先頭へ戻る]")</f>
        <v>[目次先頭へ戻る]</v>
      </c>
    </row>
    <row r="2" spans="1:15" ht="18" customHeight="1" x14ac:dyDescent="0.15">
      <c r="A2" s="38" t="str">
        <f>HYPERLINK("#目次!C"&amp;ROW(目次!$C$83),"[問25]")</f>
        <v>[問25]</v>
      </c>
    </row>
    <row r="3" spans="1:15" ht="13.5" customHeight="1" x14ac:dyDescent="0.15">
      <c r="B3" s="40" t="s">
        <v>0</v>
      </c>
    </row>
    <row r="4" spans="1:15" ht="13.5" customHeight="1" x14ac:dyDescent="0.15">
      <c r="B4" s="40" t="s">
        <v>355</v>
      </c>
    </row>
    <row r="5" spans="1:15" ht="20.25" customHeight="1" x14ac:dyDescent="0.15">
      <c r="B5" s="91"/>
      <c r="C5" s="92"/>
      <c r="D5" s="105" t="s">
        <v>601</v>
      </c>
      <c r="E5" s="107" t="s">
        <v>621</v>
      </c>
      <c r="F5" s="87" t="s">
        <v>356</v>
      </c>
      <c r="G5" s="87" t="s">
        <v>357</v>
      </c>
      <c r="H5" s="87" t="s">
        <v>620</v>
      </c>
      <c r="I5" s="87" t="s">
        <v>359</v>
      </c>
      <c r="J5" s="87" t="s">
        <v>360</v>
      </c>
      <c r="K5" s="87" t="s">
        <v>361</v>
      </c>
      <c r="L5" s="87" t="s">
        <v>362</v>
      </c>
      <c r="M5" s="87" t="s">
        <v>363</v>
      </c>
      <c r="N5" s="87" t="s">
        <v>364</v>
      </c>
      <c r="O5" s="89" t="s">
        <v>570</v>
      </c>
    </row>
    <row r="6" spans="1:15" ht="182.25" customHeight="1" x14ac:dyDescent="0.15">
      <c r="B6" s="93"/>
      <c r="C6" s="94"/>
      <c r="D6" s="106"/>
      <c r="E6" s="108"/>
      <c r="F6" s="88" t="s">
        <v>356</v>
      </c>
      <c r="G6" s="88" t="s">
        <v>357</v>
      </c>
      <c r="H6" s="88" t="s">
        <v>358</v>
      </c>
      <c r="I6" s="88" t="s">
        <v>359</v>
      </c>
      <c r="J6" s="88" t="s">
        <v>360</v>
      </c>
      <c r="K6" s="88" t="s">
        <v>361</v>
      </c>
      <c r="L6" s="88" t="s">
        <v>362</v>
      </c>
      <c r="M6" s="88" t="s">
        <v>363</v>
      </c>
      <c r="N6" s="88" t="s">
        <v>364</v>
      </c>
      <c r="O6" s="90" t="s">
        <v>27</v>
      </c>
    </row>
    <row r="7" spans="1:15" ht="15" customHeight="1" x14ac:dyDescent="0.15">
      <c r="B7" s="110" t="s">
        <v>17</v>
      </c>
      <c r="C7" s="96"/>
      <c r="D7" s="72">
        <v>1746</v>
      </c>
      <c r="E7" s="60">
        <v>8.1</v>
      </c>
      <c r="F7" s="61">
        <v>6.6</v>
      </c>
      <c r="G7" s="61">
        <v>4.5999999999999996</v>
      </c>
      <c r="H7" s="61">
        <v>3.7</v>
      </c>
      <c r="I7" s="61">
        <v>2.2999999999999998</v>
      </c>
      <c r="J7" s="61">
        <v>2.1</v>
      </c>
      <c r="K7" s="61">
        <v>1.4</v>
      </c>
      <c r="L7" s="61">
        <v>4.5999999999999996</v>
      </c>
      <c r="M7" s="61">
        <v>5.2</v>
      </c>
      <c r="N7" s="61">
        <v>71.5</v>
      </c>
      <c r="O7" s="62">
        <v>5.3</v>
      </c>
    </row>
    <row r="8" spans="1:15" ht="15" customHeight="1" x14ac:dyDescent="0.15">
      <c r="B8" s="82" t="s">
        <v>1</v>
      </c>
      <c r="C8" s="65" t="s">
        <v>28</v>
      </c>
      <c r="D8" s="73">
        <v>13</v>
      </c>
      <c r="E8" s="57">
        <v>23.1</v>
      </c>
      <c r="F8" s="58" t="s">
        <v>100</v>
      </c>
      <c r="G8" s="58">
        <v>7.7</v>
      </c>
      <c r="H8" s="58" t="s">
        <v>100</v>
      </c>
      <c r="I8" s="58" t="s">
        <v>100</v>
      </c>
      <c r="J8" s="58" t="s">
        <v>100</v>
      </c>
      <c r="K8" s="58" t="s">
        <v>100</v>
      </c>
      <c r="L8" s="58" t="s">
        <v>100</v>
      </c>
      <c r="M8" s="58">
        <v>7.7</v>
      </c>
      <c r="N8" s="58">
        <v>69.2</v>
      </c>
      <c r="O8" s="59" t="s">
        <v>100</v>
      </c>
    </row>
    <row r="9" spans="1:15" ht="15" customHeight="1" x14ac:dyDescent="0.15">
      <c r="B9" s="83"/>
      <c r="C9" s="66" t="s">
        <v>29</v>
      </c>
      <c r="D9" s="74">
        <v>61</v>
      </c>
      <c r="E9" s="54">
        <v>6.6</v>
      </c>
      <c r="F9" s="44">
        <v>3.3</v>
      </c>
      <c r="G9" s="44" t="s">
        <v>100</v>
      </c>
      <c r="H9" s="44">
        <v>3.3</v>
      </c>
      <c r="I9" s="44">
        <v>1.6</v>
      </c>
      <c r="J9" s="44">
        <v>1.6</v>
      </c>
      <c r="K9" s="44">
        <v>4.9000000000000004</v>
      </c>
      <c r="L9" s="44">
        <v>3.3</v>
      </c>
      <c r="M9" s="44">
        <v>9.8000000000000007</v>
      </c>
      <c r="N9" s="44">
        <v>77</v>
      </c>
      <c r="O9" s="45">
        <v>3.3</v>
      </c>
    </row>
    <row r="10" spans="1:15" ht="15" customHeight="1" x14ac:dyDescent="0.15">
      <c r="B10" s="83"/>
      <c r="C10" s="66" t="s">
        <v>30</v>
      </c>
      <c r="D10" s="74">
        <v>77</v>
      </c>
      <c r="E10" s="54">
        <v>3.9</v>
      </c>
      <c r="F10" s="44" t="s">
        <v>100</v>
      </c>
      <c r="G10" s="44">
        <v>2.6</v>
      </c>
      <c r="H10" s="44">
        <v>1.3</v>
      </c>
      <c r="I10" s="44" t="s">
        <v>100</v>
      </c>
      <c r="J10" s="44" t="s">
        <v>100</v>
      </c>
      <c r="K10" s="44">
        <v>3.9</v>
      </c>
      <c r="L10" s="44">
        <v>3.9</v>
      </c>
      <c r="M10" s="44">
        <v>6.5</v>
      </c>
      <c r="N10" s="44">
        <v>84.4</v>
      </c>
      <c r="O10" s="45" t="s">
        <v>100</v>
      </c>
    </row>
    <row r="11" spans="1:15" ht="15" customHeight="1" x14ac:dyDescent="0.15">
      <c r="B11" s="83"/>
      <c r="C11" s="66" t="s">
        <v>31</v>
      </c>
      <c r="D11" s="74">
        <v>105</v>
      </c>
      <c r="E11" s="54">
        <v>4.8</v>
      </c>
      <c r="F11" s="44">
        <v>5.7</v>
      </c>
      <c r="G11" s="44">
        <v>2.9</v>
      </c>
      <c r="H11" s="44">
        <v>2.9</v>
      </c>
      <c r="I11" s="44">
        <v>1.9</v>
      </c>
      <c r="J11" s="44">
        <v>1</v>
      </c>
      <c r="K11" s="44">
        <v>1.9</v>
      </c>
      <c r="L11" s="44">
        <v>3.8</v>
      </c>
      <c r="M11" s="44">
        <v>3.8</v>
      </c>
      <c r="N11" s="44">
        <v>83.8</v>
      </c>
      <c r="O11" s="45">
        <v>1.9</v>
      </c>
    </row>
    <row r="12" spans="1:15" ht="15" customHeight="1" x14ac:dyDescent="0.15">
      <c r="B12" s="83"/>
      <c r="C12" s="66" t="s">
        <v>32</v>
      </c>
      <c r="D12" s="74">
        <v>136</v>
      </c>
      <c r="E12" s="54">
        <v>5.0999999999999996</v>
      </c>
      <c r="F12" s="44">
        <v>4.4000000000000004</v>
      </c>
      <c r="G12" s="44">
        <v>2.2000000000000002</v>
      </c>
      <c r="H12" s="44">
        <v>1.5</v>
      </c>
      <c r="I12" s="44">
        <v>2.2000000000000002</v>
      </c>
      <c r="J12" s="44">
        <v>1.5</v>
      </c>
      <c r="K12" s="44">
        <v>0.7</v>
      </c>
      <c r="L12" s="44">
        <v>5.0999999999999996</v>
      </c>
      <c r="M12" s="44">
        <v>4.4000000000000004</v>
      </c>
      <c r="N12" s="44">
        <v>81.599999999999994</v>
      </c>
      <c r="O12" s="45">
        <v>2.2000000000000002</v>
      </c>
    </row>
    <row r="13" spans="1:15" ht="15" customHeight="1" x14ac:dyDescent="0.15">
      <c r="B13" s="83"/>
      <c r="C13" s="66" t="s">
        <v>33</v>
      </c>
      <c r="D13" s="74">
        <v>71</v>
      </c>
      <c r="E13" s="54">
        <v>7</v>
      </c>
      <c r="F13" s="44">
        <v>2.8</v>
      </c>
      <c r="G13" s="44">
        <v>4.2</v>
      </c>
      <c r="H13" s="44">
        <v>2.8</v>
      </c>
      <c r="I13" s="44">
        <v>1.4</v>
      </c>
      <c r="J13" s="44" t="s">
        <v>100</v>
      </c>
      <c r="K13" s="44" t="s">
        <v>100</v>
      </c>
      <c r="L13" s="44">
        <v>1.4</v>
      </c>
      <c r="M13" s="44">
        <v>1.4</v>
      </c>
      <c r="N13" s="44">
        <v>81.7</v>
      </c>
      <c r="O13" s="45">
        <v>2.8</v>
      </c>
    </row>
    <row r="14" spans="1:15" ht="15" customHeight="1" x14ac:dyDescent="0.15">
      <c r="B14" s="83"/>
      <c r="C14" s="66" t="s">
        <v>34</v>
      </c>
      <c r="D14" s="74">
        <v>62</v>
      </c>
      <c r="E14" s="54">
        <v>11.3</v>
      </c>
      <c r="F14" s="44">
        <v>6.5</v>
      </c>
      <c r="G14" s="44">
        <v>3.2</v>
      </c>
      <c r="H14" s="44">
        <v>6.5</v>
      </c>
      <c r="I14" s="44">
        <v>3.2</v>
      </c>
      <c r="J14" s="44">
        <v>1.6</v>
      </c>
      <c r="K14" s="44">
        <v>3.2</v>
      </c>
      <c r="L14" s="44">
        <v>4.8</v>
      </c>
      <c r="M14" s="44">
        <v>1.6</v>
      </c>
      <c r="N14" s="44">
        <v>67.7</v>
      </c>
      <c r="O14" s="45">
        <v>6.5</v>
      </c>
    </row>
    <row r="15" spans="1:15" ht="15" customHeight="1" x14ac:dyDescent="0.15">
      <c r="B15" s="83"/>
      <c r="C15" s="66" t="s">
        <v>35</v>
      </c>
      <c r="D15" s="74">
        <v>62</v>
      </c>
      <c r="E15" s="54">
        <v>9.6999999999999993</v>
      </c>
      <c r="F15" s="44">
        <v>6.5</v>
      </c>
      <c r="G15" s="44">
        <v>4.8</v>
      </c>
      <c r="H15" s="44">
        <v>3.2</v>
      </c>
      <c r="I15" s="44">
        <v>1.6</v>
      </c>
      <c r="J15" s="44" t="s">
        <v>100</v>
      </c>
      <c r="K15" s="44" t="s">
        <v>100</v>
      </c>
      <c r="L15" s="44" t="s">
        <v>100</v>
      </c>
      <c r="M15" s="44">
        <v>4.8</v>
      </c>
      <c r="N15" s="44">
        <v>67.7</v>
      </c>
      <c r="O15" s="45">
        <v>11.3</v>
      </c>
    </row>
    <row r="16" spans="1:15" ht="15" customHeight="1" x14ac:dyDescent="0.15">
      <c r="B16" s="83"/>
      <c r="C16" s="66" t="s">
        <v>36</v>
      </c>
      <c r="D16" s="74">
        <v>118</v>
      </c>
      <c r="E16" s="54">
        <v>11.9</v>
      </c>
      <c r="F16" s="44">
        <v>6.8</v>
      </c>
      <c r="G16" s="44">
        <v>5.0999999999999996</v>
      </c>
      <c r="H16" s="44">
        <v>5.0999999999999996</v>
      </c>
      <c r="I16" s="44">
        <v>1.7</v>
      </c>
      <c r="J16" s="44">
        <v>0.8</v>
      </c>
      <c r="K16" s="44">
        <v>1.7</v>
      </c>
      <c r="L16" s="44">
        <v>5.0999999999999996</v>
      </c>
      <c r="M16" s="44">
        <v>5.0999999999999996</v>
      </c>
      <c r="N16" s="44">
        <v>66.900000000000006</v>
      </c>
      <c r="O16" s="45">
        <v>12.7</v>
      </c>
    </row>
    <row r="17" spans="2:15" ht="15" customHeight="1" x14ac:dyDescent="0.15">
      <c r="B17" s="83"/>
      <c r="C17" s="66" t="s">
        <v>37</v>
      </c>
      <c r="D17" s="74">
        <v>13</v>
      </c>
      <c r="E17" s="54">
        <v>7.7</v>
      </c>
      <c r="F17" s="44">
        <v>15.4</v>
      </c>
      <c r="G17" s="44">
        <v>15.4</v>
      </c>
      <c r="H17" s="44" t="s">
        <v>100</v>
      </c>
      <c r="I17" s="44" t="s">
        <v>100</v>
      </c>
      <c r="J17" s="44">
        <v>7.7</v>
      </c>
      <c r="K17" s="44" t="s">
        <v>100</v>
      </c>
      <c r="L17" s="44" t="s">
        <v>100</v>
      </c>
      <c r="M17" s="44" t="s">
        <v>100</v>
      </c>
      <c r="N17" s="44">
        <v>61.5</v>
      </c>
      <c r="O17" s="45" t="s">
        <v>100</v>
      </c>
    </row>
    <row r="18" spans="2:15" ht="15" customHeight="1" x14ac:dyDescent="0.15">
      <c r="B18" s="83"/>
      <c r="C18" s="66" t="s">
        <v>38</v>
      </c>
      <c r="D18" s="74">
        <v>90</v>
      </c>
      <c r="E18" s="54">
        <v>4.4000000000000004</v>
      </c>
      <c r="F18" s="44">
        <v>4.4000000000000004</v>
      </c>
      <c r="G18" s="44">
        <v>6.7</v>
      </c>
      <c r="H18" s="44">
        <v>5.6</v>
      </c>
      <c r="I18" s="44">
        <v>4.4000000000000004</v>
      </c>
      <c r="J18" s="44">
        <v>3.3</v>
      </c>
      <c r="K18" s="44">
        <v>1.1000000000000001</v>
      </c>
      <c r="L18" s="44">
        <v>7.8</v>
      </c>
      <c r="M18" s="44">
        <v>8.9</v>
      </c>
      <c r="N18" s="44">
        <v>73.3</v>
      </c>
      <c r="O18" s="45" t="s">
        <v>100</v>
      </c>
    </row>
    <row r="19" spans="2:15" ht="15" customHeight="1" x14ac:dyDescent="0.15">
      <c r="B19" s="83"/>
      <c r="C19" s="66" t="s">
        <v>39</v>
      </c>
      <c r="D19" s="74">
        <v>119</v>
      </c>
      <c r="E19" s="54">
        <v>5.9</v>
      </c>
      <c r="F19" s="44">
        <v>7.6</v>
      </c>
      <c r="G19" s="44">
        <v>6.7</v>
      </c>
      <c r="H19" s="44">
        <v>0.8</v>
      </c>
      <c r="I19" s="44">
        <v>3.4</v>
      </c>
      <c r="J19" s="44">
        <v>3.4</v>
      </c>
      <c r="K19" s="44">
        <v>0.8</v>
      </c>
      <c r="L19" s="44">
        <v>5.9</v>
      </c>
      <c r="M19" s="44">
        <v>5.9</v>
      </c>
      <c r="N19" s="44">
        <v>75.599999999999994</v>
      </c>
      <c r="O19" s="45">
        <v>0.8</v>
      </c>
    </row>
    <row r="20" spans="2:15" ht="15" customHeight="1" x14ac:dyDescent="0.15">
      <c r="B20" s="83"/>
      <c r="C20" s="66" t="s">
        <v>40</v>
      </c>
      <c r="D20" s="74">
        <v>165</v>
      </c>
      <c r="E20" s="54">
        <v>5.5</v>
      </c>
      <c r="F20" s="44">
        <v>12.1</v>
      </c>
      <c r="G20" s="44">
        <v>5.5</v>
      </c>
      <c r="H20" s="44">
        <v>1.2</v>
      </c>
      <c r="I20" s="44">
        <v>1.2</v>
      </c>
      <c r="J20" s="44">
        <v>3</v>
      </c>
      <c r="K20" s="44" t="s">
        <v>100</v>
      </c>
      <c r="L20" s="44">
        <v>4.2</v>
      </c>
      <c r="M20" s="44">
        <v>4.2</v>
      </c>
      <c r="N20" s="44">
        <v>68.5</v>
      </c>
      <c r="O20" s="45">
        <v>1.8</v>
      </c>
    </row>
    <row r="21" spans="2:15" ht="15" customHeight="1" x14ac:dyDescent="0.15">
      <c r="B21" s="83"/>
      <c r="C21" s="66" t="s">
        <v>41</v>
      </c>
      <c r="D21" s="74">
        <v>216</v>
      </c>
      <c r="E21" s="54">
        <v>12</v>
      </c>
      <c r="F21" s="44">
        <v>10.199999999999999</v>
      </c>
      <c r="G21" s="44">
        <v>8.3000000000000007</v>
      </c>
      <c r="H21" s="44">
        <v>4.2</v>
      </c>
      <c r="I21" s="44">
        <v>5.0999999999999996</v>
      </c>
      <c r="J21" s="44">
        <v>4.2</v>
      </c>
      <c r="K21" s="44">
        <v>2.2999999999999998</v>
      </c>
      <c r="L21" s="44">
        <v>6</v>
      </c>
      <c r="M21" s="44">
        <v>9.6999999999999993</v>
      </c>
      <c r="N21" s="44">
        <v>67.599999999999994</v>
      </c>
      <c r="O21" s="45">
        <v>2.8</v>
      </c>
    </row>
    <row r="22" spans="2:15" ht="15" customHeight="1" x14ac:dyDescent="0.15">
      <c r="B22" s="83"/>
      <c r="C22" s="66" t="s">
        <v>42</v>
      </c>
      <c r="D22" s="74">
        <v>76</v>
      </c>
      <c r="E22" s="54">
        <v>10.5</v>
      </c>
      <c r="F22" s="44">
        <v>3.9</v>
      </c>
      <c r="G22" s="44">
        <v>2.6</v>
      </c>
      <c r="H22" s="44">
        <v>1.3</v>
      </c>
      <c r="I22" s="44">
        <v>1.3</v>
      </c>
      <c r="J22" s="44" t="s">
        <v>100</v>
      </c>
      <c r="K22" s="44" t="s">
        <v>100</v>
      </c>
      <c r="L22" s="44">
        <v>3.9</v>
      </c>
      <c r="M22" s="44">
        <v>2.6</v>
      </c>
      <c r="N22" s="44">
        <v>76.3</v>
      </c>
      <c r="O22" s="45">
        <v>3.9</v>
      </c>
    </row>
    <row r="23" spans="2:15" ht="15" customHeight="1" x14ac:dyDescent="0.15">
      <c r="B23" s="83"/>
      <c r="C23" s="66" t="s">
        <v>43</v>
      </c>
      <c r="D23" s="74">
        <v>60</v>
      </c>
      <c r="E23" s="54">
        <v>15</v>
      </c>
      <c r="F23" s="44">
        <v>10</v>
      </c>
      <c r="G23" s="44">
        <v>3.3</v>
      </c>
      <c r="H23" s="44">
        <v>5</v>
      </c>
      <c r="I23" s="44">
        <v>3.3</v>
      </c>
      <c r="J23" s="44">
        <v>3.3</v>
      </c>
      <c r="K23" s="44">
        <v>1.7</v>
      </c>
      <c r="L23" s="44">
        <v>11.7</v>
      </c>
      <c r="M23" s="44">
        <v>8.3000000000000007</v>
      </c>
      <c r="N23" s="44">
        <v>61.7</v>
      </c>
      <c r="O23" s="45">
        <v>5</v>
      </c>
    </row>
    <row r="24" spans="2:15" ht="15" customHeight="1" x14ac:dyDescent="0.15">
      <c r="B24" s="83"/>
      <c r="C24" s="66" t="s">
        <v>44</v>
      </c>
      <c r="D24" s="74">
        <v>75</v>
      </c>
      <c r="E24" s="54">
        <v>12</v>
      </c>
      <c r="F24" s="44">
        <v>9.3000000000000007</v>
      </c>
      <c r="G24" s="44">
        <v>2.7</v>
      </c>
      <c r="H24" s="44">
        <v>10.7</v>
      </c>
      <c r="I24" s="44">
        <v>4</v>
      </c>
      <c r="J24" s="44">
        <v>4</v>
      </c>
      <c r="K24" s="44">
        <v>1.3</v>
      </c>
      <c r="L24" s="44">
        <v>5.3</v>
      </c>
      <c r="M24" s="44">
        <v>4</v>
      </c>
      <c r="N24" s="44">
        <v>58.7</v>
      </c>
      <c r="O24" s="45">
        <v>9.3000000000000007</v>
      </c>
    </row>
    <row r="25" spans="2:15" ht="15" customHeight="1" x14ac:dyDescent="0.15">
      <c r="B25" s="83"/>
      <c r="C25" s="66" t="s">
        <v>45</v>
      </c>
      <c r="D25" s="74">
        <v>191</v>
      </c>
      <c r="E25" s="54">
        <v>6.8</v>
      </c>
      <c r="F25" s="44">
        <v>4.7</v>
      </c>
      <c r="G25" s="44">
        <v>3.1</v>
      </c>
      <c r="H25" s="44">
        <v>6.3</v>
      </c>
      <c r="I25" s="44">
        <v>0.5</v>
      </c>
      <c r="J25" s="44">
        <v>1.6</v>
      </c>
      <c r="K25" s="44">
        <v>1</v>
      </c>
      <c r="L25" s="44">
        <v>3.1</v>
      </c>
      <c r="M25" s="44">
        <v>1</v>
      </c>
      <c r="N25" s="44">
        <v>65.400000000000006</v>
      </c>
      <c r="O25" s="45">
        <v>15.2</v>
      </c>
    </row>
    <row r="26" spans="2:15"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5" t="s">
        <v>100</v>
      </c>
    </row>
    <row r="27" spans="2:15" ht="15" customHeight="1" x14ac:dyDescent="0.15">
      <c r="B27" s="83"/>
      <c r="C27" s="66" t="s">
        <v>47</v>
      </c>
      <c r="D27" s="74">
        <v>1</v>
      </c>
      <c r="E27" s="54" t="s">
        <v>100</v>
      </c>
      <c r="F27" s="44" t="s">
        <v>100</v>
      </c>
      <c r="G27" s="44" t="s">
        <v>100</v>
      </c>
      <c r="H27" s="44" t="s">
        <v>100</v>
      </c>
      <c r="I27" s="44" t="s">
        <v>100</v>
      </c>
      <c r="J27" s="44" t="s">
        <v>100</v>
      </c>
      <c r="K27" s="44" t="s">
        <v>100</v>
      </c>
      <c r="L27" s="44" t="s">
        <v>100</v>
      </c>
      <c r="M27" s="44" t="s">
        <v>100</v>
      </c>
      <c r="N27" s="44">
        <v>100</v>
      </c>
      <c r="O27" s="45" t="s">
        <v>100</v>
      </c>
    </row>
    <row r="28" spans="2:15" ht="15" customHeight="1" x14ac:dyDescent="0.15">
      <c r="B28" s="83"/>
      <c r="C28" s="66" t="s">
        <v>48</v>
      </c>
      <c r="D28" s="74">
        <v>2</v>
      </c>
      <c r="E28" s="54">
        <v>50</v>
      </c>
      <c r="F28" s="44" t="s">
        <v>100</v>
      </c>
      <c r="G28" s="44" t="s">
        <v>100</v>
      </c>
      <c r="H28" s="44" t="s">
        <v>100</v>
      </c>
      <c r="I28" s="44" t="s">
        <v>100</v>
      </c>
      <c r="J28" s="44" t="s">
        <v>100</v>
      </c>
      <c r="K28" s="44" t="s">
        <v>100</v>
      </c>
      <c r="L28" s="44" t="s">
        <v>100</v>
      </c>
      <c r="M28" s="44" t="s">
        <v>100</v>
      </c>
      <c r="N28" s="44">
        <v>50</v>
      </c>
      <c r="O28" s="45" t="s">
        <v>100</v>
      </c>
    </row>
    <row r="29" spans="2:15" ht="15" customHeight="1" x14ac:dyDescent="0.15">
      <c r="B29" s="83"/>
      <c r="C29" s="66" t="s">
        <v>49</v>
      </c>
      <c r="D29" s="74">
        <v>1</v>
      </c>
      <c r="E29" s="54" t="s">
        <v>100</v>
      </c>
      <c r="F29" s="44" t="s">
        <v>100</v>
      </c>
      <c r="G29" s="44" t="s">
        <v>100</v>
      </c>
      <c r="H29" s="44" t="s">
        <v>100</v>
      </c>
      <c r="I29" s="44" t="s">
        <v>100</v>
      </c>
      <c r="J29" s="44" t="s">
        <v>100</v>
      </c>
      <c r="K29" s="44" t="s">
        <v>100</v>
      </c>
      <c r="L29" s="44" t="s">
        <v>100</v>
      </c>
      <c r="M29" s="44" t="s">
        <v>100</v>
      </c>
      <c r="N29" s="44">
        <v>100</v>
      </c>
      <c r="O29" s="45" t="s">
        <v>100</v>
      </c>
    </row>
    <row r="30" spans="2:15" ht="15" customHeight="1" x14ac:dyDescent="0.15">
      <c r="B30" s="83"/>
      <c r="C30" s="66" t="s">
        <v>50</v>
      </c>
      <c r="D30" s="74">
        <v>1</v>
      </c>
      <c r="E30" s="54" t="s">
        <v>100</v>
      </c>
      <c r="F30" s="44" t="s">
        <v>100</v>
      </c>
      <c r="G30" s="44" t="s">
        <v>100</v>
      </c>
      <c r="H30" s="44" t="s">
        <v>100</v>
      </c>
      <c r="I30" s="44" t="s">
        <v>100</v>
      </c>
      <c r="J30" s="44" t="s">
        <v>100</v>
      </c>
      <c r="K30" s="44" t="s">
        <v>100</v>
      </c>
      <c r="L30" s="44" t="s">
        <v>100</v>
      </c>
      <c r="M30" s="44" t="s">
        <v>100</v>
      </c>
      <c r="N30" s="44">
        <v>100</v>
      </c>
      <c r="O30" s="45" t="s">
        <v>100</v>
      </c>
    </row>
    <row r="31" spans="2:15" ht="15" customHeight="1" x14ac:dyDescent="0.15">
      <c r="B31" s="83"/>
      <c r="C31" s="66" t="s">
        <v>51</v>
      </c>
      <c r="D31" s="74">
        <v>1</v>
      </c>
      <c r="E31" s="54">
        <v>100</v>
      </c>
      <c r="F31" s="44" t="s">
        <v>100</v>
      </c>
      <c r="G31" s="44" t="s">
        <v>100</v>
      </c>
      <c r="H31" s="44" t="s">
        <v>100</v>
      </c>
      <c r="I31" s="44" t="s">
        <v>100</v>
      </c>
      <c r="J31" s="44" t="s">
        <v>100</v>
      </c>
      <c r="K31" s="44" t="s">
        <v>100</v>
      </c>
      <c r="L31" s="44" t="s">
        <v>100</v>
      </c>
      <c r="M31" s="44" t="s">
        <v>100</v>
      </c>
      <c r="N31" s="44" t="s">
        <v>100</v>
      </c>
      <c r="O31" s="45" t="s">
        <v>100</v>
      </c>
    </row>
    <row r="32" spans="2:15"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5" t="s">
        <v>100</v>
      </c>
    </row>
    <row r="33" spans="2:15"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5" t="s">
        <v>100</v>
      </c>
    </row>
    <row r="34" spans="2:15"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7" t="s">
        <v>100</v>
      </c>
    </row>
    <row r="35" spans="2:15" ht="15" customHeight="1" x14ac:dyDescent="0.15">
      <c r="B35" s="82" t="s">
        <v>2</v>
      </c>
      <c r="C35" s="68" t="s">
        <v>55</v>
      </c>
      <c r="D35" s="76">
        <v>705</v>
      </c>
      <c r="E35" s="53">
        <v>7.7</v>
      </c>
      <c r="F35" s="42">
        <v>4.5</v>
      </c>
      <c r="G35" s="42">
        <v>3.3</v>
      </c>
      <c r="H35" s="42">
        <v>3.1</v>
      </c>
      <c r="I35" s="42">
        <v>1.7</v>
      </c>
      <c r="J35" s="42">
        <v>0.9</v>
      </c>
      <c r="K35" s="42">
        <v>1.8</v>
      </c>
      <c r="L35" s="42">
        <v>3.7</v>
      </c>
      <c r="M35" s="42">
        <v>4.7</v>
      </c>
      <c r="N35" s="42">
        <v>76.7</v>
      </c>
      <c r="O35" s="43">
        <v>5</v>
      </c>
    </row>
    <row r="36" spans="2:15" ht="15" customHeight="1" x14ac:dyDescent="0.15">
      <c r="B36" s="83"/>
      <c r="C36" s="66" t="s">
        <v>56</v>
      </c>
      <c r="D36" s="74">
        <v>1005</v>
      </c>
      <c r="E36" s="54">
        <v>8.6</v>
      </c>
      <c r="F36" s="44">
        <v>8.1999999999999993</v>
      </c>
      <c r="G36" s="44">
        <v>5.5</v>
      </c>
      <c r="H36" s="44">
        <v>4.0999999999999996</v>
      </c>
      <c r="I36" s="44">
        <v>2.8</v>
      </c>
      <c r="J36" s="44">
        <v>3</v>
      </c>
      <c r="K36" s="44">
        <v>1.1000000000000001</v>
      </c>
      <c r="L36" s="44">
        <v>5.4</v>
      </c>
      <c r="M36" s="44">
        <v>5.5</v>
      </c>
      <c r="N36" s="44">
        <v>68.400000000000006</v>
      </c>
      <c r="O36" s="45">
        <v>5.2</v>
      </c>
    </row>
    <row r="37" spans="2:15" ht="15" customHeight="1" x14ac:dyDescent="0.15">
      <c r="B37" s="86"/>
      <c r="C37" s="67" t="s">
        <v>57</v>
      </c>
      <c r="D37" s="75">
        <v>7</v>
      </c>
      <c r="E37" s="55">
        <v>28.6</v>
      </c>
      <c r="F37" s="46" t="s">
        <v>100</v>
      </c>
      <c r="G37" s="46" t="s">
        <v>100</v>
      </c>
      <c r="H37" s="46" t="s">
        <v>100</v>
      </c>
      <c r="I37" s="46" t="s">
        <v>100</v>
      </c>
      <c r="J37" s="46" t="s">
        <v>100</v>
      </c>
      <c r="K37" s="46" t="s">
        <v>100</v>
      </c>
      <c r="L37" s="46" t="s">
        <v>100</v>
      </c>
      <c r="M37" s="46" t="s">
        <v>100</v>
      </c>
      <c r="N37" s="46">
        <v>71.400000000000006</v>
      </c>
      <c r="O37" s="47" t="s">
        <v>100</v>
      </c>
    </row>
    <row r="38" spans="2:15" ht="15" customHeight="1" x14ac:dyDescent="0.15">
      <c r="B38" s="82" t="s">
        <v>3</v>
      </c>
      <c r="C38" s="68" t="s">
        <v>58</v>
      </c>
      <c r="D38" s="76">
        <v>26</v>
      </c>
      <c r="E38" s="53">
        <v>15.4</v>
      </c>
      <c r="F38" s="42">
        <v>7.7</v>
      </c>
      <c r="G38" s="42">
        <v>11.5</v>
      </c>
      <c r="H38" s="42" t="s">
        <v>100</v>
      </c>
      <c r="I38" s="42" t="s">
        <v>100</v>
      </c>
      <c r="J38" s="42">
        <v>3.8</v>
      </c>
      <c r="K38" s="42" t="s">
        <v>100</v>
      </c>
      <c r="L38" s="42" t="s">
        <v>100</v>
      </c>
      <c r="M38" s="42">
        <v>3.8</v>
      </c>
      <c r="N38" s="42">
        <v>65.400000000000006</v>
      </c>
      <c r="O38" s="43" t="s">
        <v>100</v>
      </c>
    </row>
    <row r="39" spans="2:15" ht="15" customHeight="1" x14ac:dyDescent="0.15">
      <c r="B39" s="83"/>
      <c r="C39" s="66" t="s">
        <v>59</v>
      </c>
      <c r="D39" s="74">
        <v>152</v>
      </c>
      <c r="E39" s="54">
        <v>5.3</v>
      </c>
      <c r="F39" s="44">
        <v>3.9</v>
      </c>
      <c r="G39" s="44">
        <v>3.9</v>
      </c>
      <c r="H39" s="44">
        <v>4.5999999999999996</v>
      </c>
      <c r="I39" s="44">
        <v>3.3</v>
      </c>
      <c r="J39" s="44">
        <v>2.6</v>
      </c>
      <c r="K39" s="44">
        <v>2.6</v>
      </c>
      <c r="L39" s="44">
        <v>5.9</v>
      </c>
      <c r="M39" s="44">
        <v>9.1999999999999993</v>
      </c>
      <c r="N39" s="44">
        <v>75</v>
      </c>
      <c r="O39" s="45">
        <v>1.3</v>
      </c>
    </row>
    <row r="40" spans="2:15" ht="15" customHeight="1" x14ac:dyDescent="0.15">
      <c r="B40" s="83"/>
      <c r="C40" s="66" t="s">
        <v>60</v>
      </c>
      <c r="D40" s="74">
        <v>198</v>
      </c>
      <c r="E40" s="54">
        <v>5.6</v>
      </c>
      <c r="F40" s="44">
        <v>4.5</v>
      </c>
      <c r="G40" s="44">
        <v>5.0999999999999996</v>
      </c>
      <c r="H40" s="44">
        <v>1</v>
      </c>
      <c r="I40" s="44">
        <v>2</v>
      </c>
      <c r="J40" s="44">
        <v>2</v>
      </c>
      <c r="K40" s="44">
        <v>2</v>
      </c>
      <c r="L40" s="44">
        <v>5.0999999999999996</v>
      </c>
      <c r="M40" s="44">
        <v>6.1</v>
      </c>
      <c r="N40" s="44">
        <v>78.8</v>
      </c>
      <c r="O40" s="45">
        <v>0.5</v>
      </c>
    </row>
    <row r="41" spans="2:15" ht="15" customHeight="1" x14ac:dyDescent="0.15">
      <c r="B41" s="83"/>
      <c r="C41" s="66" t="s">
        <v>61</v>
      </c>
      <c r="D41" s="74">
        <v>271</v>
      </c>
      <c r="E41" s="54">
        <v>5.2</v>
      </c>
      <c r="F41" s="44">
        <v>9.6</v>
      </c>
      <c r="G41" s="44">
        <v>4.4000000000000004</v>
      </c>
      <c r="H41" s="44">
        <v>1.8</v>
      </c>
      <c r="I41" s="44">
        <v>1.5</v>
      </c>
      <c r="J41" s="44">
        <v>2.2000000000000002</v>
      </c>
      <c r="K41" s="44">
        <v>0.7</v>
      </c>
      <c r="L41" s="44">
        <v>4.0999999999999996</v>
      </c>
      <c r="M41" s="44">
        <v>4.0999999999999996</v>
      </c>
      <c r="N41" s="44">
        <v>74.5</v>
      </c>
      <c r="O41" s="45">
        <v>1.8</v>
      </c>
    </row>
    <row r="42" spans="2:15" ht="15" customHeight="1" x14ac:dyDescent="0.15">
      <c r="B42" s="83"/>
      <c r="C42" s="66" t="s">
        <v>62</v>
      </c>
      <c r="D42" s="74">
        <v>354</v>
      </c>
      <c r="E42" s="54">
        <v>9.3000000000000007</v>
      </c>
      <c r="F42" s="44">
        <v>7.9</v>
      </c>
      <c r="G42" s="44">
        <v>5.9</v>
      </c>
      <c r="H42" s="44">
        <v>3.1</v>
      </c>
      <c r="I42" s="44">
        <v>4</v>
      </c>
      <c r="J42" s="44">
        <v>3.1</v>
      </c>
      <c r="K42" s="44">
        <v>1.7</v>
      </c>
      <c r="L42" s="44">
        <v>5.6</v>
      </c>
      <c r="M42" s="44">
        <v>7.6</v>
      </c>
      <c r="N42" s="44">
        <v>72.900000000000006</v>
      </c>
      <c r="O42" s="45">
        <v>2.8</v>
      </c>
    </row>
    <row r="43" spans="2:15" ht="15" customHeight="1" x14ac:dyDescent="0.15">
      <c r="B43" s="83"/>
      <c r="C43" s="66" t="s">
        <v>63</v>
      </c>
      <c r="D43" s="74">
        <v>148</v>
      </c>
      <c r="E43" s="54">
        <v>9.5</v>
      </c>
      <c r="F43" s="44">
        <v>3.4</v>
      </c>
      <c r="G43" s="44">
        <v>3.4</v>
      </c>
      <c r="H43" s="44">
        <v>2</v>
      </c>
      <c r="I43" s="44">
        <v>1.4</v>
      </c>
      <c r="J43" s="44" t="s">
        <v>100</v>
      </c>
      <c r="K43" s="44" t="s">
        <v>100</v>
      </c>
      <c r="L43" s="44">
        <v>2.7</v>
      </c>
      <c r="M43" s="44">
        <v>2</v>
      </c>
      <c r="N43" s="44">
        <v>78.400000000000006</v>
      </c>
      <c r="O43" s="45">
        <v>3.4</v>
      </c>
    </row>
    <row r="44" spans="2:15" ht="15" customHeight="1" x14ac:dyDescent="0.15">
      <c r="B44" s="83"/>
      <c r="C44" s="66" t="s">
        <v>64</v>
      </c>
      <c r="D44" s="74">
        <v>122</v>
      </c>
      <c r="E44" s="54">
        <v>13.1</v>
      </c>
      <c r="F44" s="44">
        <v>8.1999999999999993</v>
      </c>
      <c r="G44" s="44">
        <v>3.3</v>
      </c>
      <c r="H44" s="44">
        <v>5.7</v>
      </c>
      <c r="I44" s="44">
        <v>3.3</v>
      </c>
      <c r="J44" s="44">
        <v>2.5</v>
      </c>
      <c r="K44" s="44">
        <v>2.5</v>
      </c>
      <c r="L44" s="44">
        <v>8.1999999999999993</v>
      </c>
      <c r="M44" s="44">
        <v>4.9000000000000004</v>
      </c>
      <c r="N44" s="44">
        <v>64.8</v>
      </c>
      <c r="O44" s="45">
        <v>5.7</v>
      </c>
    </row>
    <row r="45" spans="2:15" ht="15" customHeight="1" x14ac:dyDescent="0.15">
      <c r="B45" s="83"/>
      <c r="C45" s="66" t="s">
        <v>65</v>
      </c>
      <c r="D45" s="74">
        <v>137</v>
      </c>
      <c r="E45" s="54">
        <v>10.9</v>
      </c>
      <c r="F45" s="44">
        <v>8</v>
      </c>
      <c r="G45" s="44">
        <v>3.6</v>
      </c>
      <c r="H45" s="44">
        <v>7.3</v>
      </c>
      <c r="I45" s="44">
        <v>2.9</v>
      </c>
      <c r="J45" s="44">
        <v>2.2000000000000002</v>
      </c>
      <c r="K45" s="44">
        <v>0.7</v>
      </c>
      <c r="L45" s="44">
        <v>2.9</v>
      </c>
      <c r="M45" s="44">
        <v>4.4000000000000004</v>
      </c>
      <c r="N45" s="44">
        <v>62.8</v>
      </c>
      <c r="O45" s="45">
        <v>10.199999999999999</v>
      </c>
    </row>
    <row r="46" spans="2:15" ht="15" customHeight="1" x14ac:dyDescent="0.15">
      <c r="B46" s="86"/>
      <c r="C46" s="67" t="s">
        <v>66</v>
      </c>
      <c r="D46" s="75">
        <v>310</v>
      </c>
      <c r="E46" s="55">
        <v>8.6999999999999993</v>
      </c>
      <c r="F46" s="46">
        <v>5.5</v>
      </c>
      <c r="G46" s="46">
        <v>3.9</v>
      </c>
      <c r="H46" s="46">
        <v>5.8</v>
      </c>
      <c r="I46" s="46">
        <v>1</v>
      </c>
      <c r="J46" s="46">
        <v>1.3</v>
      </c>
      <c r="K46" s="46">
        <v>1.3</v>
      </c>
      <c r="L46" s="46">
        <v>3.9</v>
      </c>
      <c r="M46" s="46">
        <v>2.6</v>
      </c>
      <c r="N46" s="46">
        <v>65.8</v>
      </c>
      <c r="O46" s="47">
        <v>14.5</v>
      </c>
    </row>
    <row r="47" spans="2:15" ht="15" customHeight="1" x14ac:dyDescent="0.15">
      <c r="B47" s="82" t="s">
        <v>4</v>
      </c>
      <c r="C47" s="68" t="s">
        <v>67</v>
      </c>
      <c r="D47" s="76">
        <v>126</v>
      </c>
      <c r="E47" s="53">
        <v>7.1</v>
      </c>
      <c r="F47" s="42">
        <v>4</v>
      </c>
      <c r="G47" s="42">
        <v>2.4</v>
      </c>
      <c r="H47" s="42">
        <v>5.6</v>
      </c>
      <c r="I47" s="42">
        <v>0.8</v>
      </c>
      <c r="J47" s="42">
        <v>1.6</v>
      </c>
      <c r="K47" s="42">
        <v>1.6</v>
      </c>
      <c r="L47" s="42">
        <v>5.6</v>
      </c>
      <c r="M47" s="42">
        <v>2.4</v>
      </c>
      <c r="N47" s="42">
        <v>72.2</v>
      </c>
      <c r="O47" s="43">
        <v>4.8</v>
      </c>
    </row>
    <row r="48" spans="2:15" ht="15" customHeight="1" x14ac:dyDescent="0.15">
      <c r="B48" s="83"/>
      <c r="C48" s="66" t="s">
        <v>68</v>
      </c>
      <c r="D48" s="74">
        <v>11</v>
      </c>
      <c r="E48" s="54">
        <v>9.1</v>
      </c>
      <c r="F48" s="44">
        <v>9.1</v>
      </c>
      <c r="G48" s="44" t="s">
        <v>100</v>
      </c>
      <c r="H48" s="44" t="s">
        <v>100</v>
      </c>
      <c r="I48" s="44" t="s">
        <v>100</v>
      </c>
      <c r="J48" s="44" t="s">
        <v>100</v>
      </c>
      <c r="K48" s="44" t="s">
        <v>100</v>
      </c>
      <c r="L48" s="44" t="s">
        <v>100</v>
      </c>
      <c r="M48" s="44" t="s">
        <v>100</v>
      </c>
      <c r="N48" s="44">
        <v>81.8</v>
      </c>
      <c r="O48" s="45">
        <v>9.1</v>
      </c>
    </row>
    <row r="49" spans="2:15" ht="15" customHeight="1" x14ac:dyDescent="0.15">
      <c r="B49" s="83"/>
      <c r="C49" s="66" t="s">
        <v>69</v>
      </c>
      <c r="D49" s="74">
        <v>695</v>
      </c>
      <c r="E49" s="54">
        <v>5.6</v>
      </c>
      <c r="F49" s="44">
        <v>4.9000000000000004</v>
      </c>
      <c r="G49" s="44">
        <v>4.5999999999999996</v>
      </c>
      <c r="H49" s="44">
        <v>2.6</v>
      </c>
      <c r="I49" s="44">
        <v>2.6</v>
      </c>
      <c r="J49" s="44">
        <v>2.2000000000000002</v>
      </c>
      <c r="K49" s="44">
        <v>1.6</v>
      </c>
      <c r="L49" s="44">
        <v>4</v>
      </c>
      <c r="M49" s="44">
        <v>5.6</v>
      </c>
      <c r="N49" s="44">
        <v>79.099999999999994</v>
      </c>
      <c r="O49" s="45">
        <v>1.6</v>
      </c>
    </row>
    <row r="50" spans="2:15" ht="15" customHeight="1" x14ac:dyDescent="0.15">
      <c r="B50" s="83"/>
      <c r="C50" s="66" t="s">
        <v>70</v>
      </c>
      <c r="D50" s="74">
        <v>268</v>
      </c>
      <c r="E50" s="54">
        <v>11.2</v>
      </c>
      <c r="F50" s="44">
        <v>11.2</v>
      </c>
      <c r="G50" s="44">
        <v>6.3</v>
      </c>
      <c r="H50" s="44">
        <v>3</v>
      </c>
      <c r="I50" s="44">
        <v>3</v>
      </c>
      <c r="J50" s="44">
        <v>3.4</v>
      </c>
      <c r="K50" s="44">
        <v>0.7</v>
      </c>
      <c r="L50" s="44">
        <v>5.2</v>
      </c>
      <c r="M50" s="44">
        <v>7.5</v>
      </c>
      <c r="N50" s="44">
        <v>66.8</v>
      </c>
      <c r="O50" s="45">
        <v>2.6</v>
      </c>
    </row>
    <row r="51" spans="2:15" ht="15" customHeight="1" x14ac:dyDescent="0.15">
      <c r="B51" s="83"/>
      <c r="C51" s="66" t="s">
        <v>71</v>
      </c>
      <c r="D51" s="74">
        <v>184</v>
      </c>
      <c r="E51" s="54">
        <v>9.8000000000000007</v>
      </c>
      <c r="F51" s="44">
        <v>9.8000000000000007</v>
      </c>
      <c r="G51" s="44">
        <v>6.5</v>
      </c>
      <c r="H51" s="44">
        <v>4.3</v>
      </c>
      <c r="I51" s="44">
        <v>3.3</v>
      </c>
      <c r="J51" s="44">
        <v>3.3</v>
      </c>
      <c r="K51" s="44">
        <v>1.6</v>
      </c>
      <c r="L51" s="44">
        <v>5.4</v>
      </c>
      <c r="M51" s="44">
        <v>7.6</v>
      </c>
      <c r="N51" s="44">
        <v>64.099999999999994</v>
      </c>
      <c r="O51" s="45">
        <v>6.5</v>
      </c>
    </row>
    <row r="52" spans="2:15" ht="15" customHeight="1" x14ac:dyDescent="0.15">
      <c r="B52" s="83"/>
      <c r="C52" s="66" t="s">
        <v>72</v>
      </c>
      <c r="D52" s="74">
        <v>49</v>
      </c>
      <c r="E52" s="54">
        <v>12.2</v>
      </c>
      <c r="F52" s="44">
        <v>6.1</v>
      </c>
      <c r="G52" s="44">
        <v>6.1</v>
      </c>
      <c r="H52" s="44">
        <v>8.1999999999999993</v>
      </c>
      <c r="I52" s="44">
        <v>2</v>
      </c>
      <c r="J52" s="44">
        <v>4.0999999999999996</v>
      </c>
      <c r="K52" s="44">
        <v>2</v>
      </c>
      <c r="L52" s="44">
        <v>4.0999999999999996</v>
      </c>
      <c r="M52" s="44">
        <v>8.1999999999999993</v>
      </c>
      <c r="N52" s="44">
        <v>69.400000000000006</v>
      </c>
      <c r="O52" s="45" t="s">
        <v>100</v>
      </c>
    </row>
    <row r="53" spans="2:15" ht="15" customHeight="1" x14ac:dyDescent="0.15">
      <c r="B53" s="83"/>
      <c r="C53" s="66" t="s">
        <v>73</v>
      </c>
      <c r="D53" s="74">
        <v>343</v>
      </c>
      <c r="E53" s="54">
        <v>10.199999999999999</v>
      </c>
      <c r="F53" s="44">
        <v>5.5</v>
      </c>
      <c r="G53" s="44">
        <v>2.2999999999999998</v>
      </c>
      <c r="H53" s="44">
        <v>4.4000000000000004</v>
      </c>
      <c r="I53" s="44">
        <v>1.7</v>
      </c>
      <c r="J53" s="44">
        <v>0.6</v>
      </c>
      <c r="K53" s="44">
        <v>0.9</v>
      </c>
      <c r="L53" s="44">
        <v>4.7</v>
      </c>
      <c r="M53" s="44">
        <v>1.7</v>
      </c>
      <c r="N53" s="44">
        <v>66.2</v>
      </c>
      <c r="O53" s="45">
        <v>12.5</v>
      </c>
    </row>
    <row r="54" spans="2:15" ht="15" customHeight="1" x14ac:dyDescent="0.15">
      <c r="B54" s="86"/>
      <c r="C54" s="67" t="s">
        <v>57</v>
      </c>
      <c r="D54" s="75">
        <v>35</v>
      </c>
      <c r="E54" s="55">
        <v>8.6</v>
      </c>
      <c r="F54" s="46">
        <v>11.4</v>
      </c>
      <c r="G54" s="46">
        <v>5.7</v>
      </c>
      <c r="H54" s="46">
        <v>8.6</v>
      </c>
      <c r="I54" s="46" t="s">
        <v>100</v>
      </c>
      <c r="J54" s="46" t="s">
        <v>100</v>
      </c>
      <c r="K54" s="46">
        <v>5.7</v>
      </c>
      <c r="L54" s="46">
        <v>8.6</v>
      </c>
      <c r="M54" s="46">
        <v>5.7</v>
      </c>
      <c r="N54" s="46">
        <v>65.7</v>
      </c>
      <c r="O54" s="47">
        <v>14.3</v>
      </c>
    </row>
    <row r="55" spans="2:15" ht="15" customHeight="1" x14ac:dyDescent="0.15">
      <c r="B55" s="82" t="s">
        <v>5</v>
      </c>
      <c r="C55" s="68" t="s">
        <v>74</v>
      </c>
      <c r="D55" s="76">
        <v>318</v>
      </c>
      <c r="E55" s="53">
        <v>5.7</v>
      </c>
      <c r="F55" s="42">
        <v>4.7</v>
      </c>
      <c r="G55" s="42">
        <v>2.5</v>
      </c>
      <c r="H55" s="42">
        <v>4.0999999999999996</v>
      </c>
      <c r="I55" s="42">
        <v>0.9</v>
      </c>
      <c r="J55" s="42">
        <v>1.3</v>
      </c>
      <c r="K55" s="42">
        <v>2.2000000000000002</v>
      </c>
      <c r="L55" s="42">
        <v>3.8</v>
      </c>
      <c r="M55" s="42">
        <v>5</v>
      </c>
      <c r="N55" s="42">
        <v>73.599999999999994</v>
      </c>
      <c r="O55" s="43">
        <v>7.2</v>
      </c>
    </row>
    <row r="56" spans="2:15" ht="15" customHeight="1" x14ac:dyDescent="0.15">
      <c r="B56" s="83"/>
      <c r="C56" s="66" t="s">
        <v>75</v>
      </c>
      <c r="D56" s="74">
        <v>526</v>
      </c>
      <c r="E56" s="54">
        <v>7.6</v>
      </c>
      <c r="F56" s="44">
        <v>4.9000000000000004</v>
      </c>
      <c r="G56" s="44">
        <v>3.4</v>
      </c>
      <c r="H56" s="44">
        <v>4.4000000000000004</v>
      </c>
      <c r="I56" s="44">
        <v>2.1</v>
      </c>
      <c r="J56" s="44">
        <v>1.5</v>
      </c>
      <c r="K56" s="44">
        <v>1.3</v>
      </c>
      <c r="L56" s="44">
        <v>4.4000000000000004</v>
      </c>
      <c r="M56" s="44">
        <v>4</v>
      </c>
      <c r="N56" s="44">
        <v>73.2</v>
      </c>
      <c r="O56" s="45">
        <v>6.5</v>
      </c>
    </row>
    <row r="57" spans="2:15" ht="15" customHeight="1" x14ac:dyDescent="0.15">
      <c r="B57" s="83"/>
      <c r="C57" s="66" t="s">
        <v>76</v>
      </c>
      <c r="D57" s="74">
        <v>419</v>
      </c>
      <c r="E57" s="54">
        <v>9.1</v>
      </c>
      <c r="F57" s="44">
        <v>8.1</v>
      </c>
      <c r="G57" s="44">
        <v>5.7</v>
      </c>
      <c r="H57" s="44">
        <v>3.1</v>
      </c>
      <c r="I57" s="44">
        <v>3.8</v>
      </c>
      <c r="J57" s="44">
        <v>2.6</v>
      </c>
      <c r="K57" s="44">
        <v>0.7</v>
      </c>
      <c r="L57" s="44">
        <v>6.2</v>
      </c>
      <c r="M57" s="44">
        <v>6</v>
      </c>
      <c r="N57" s="44">
        <v>71.099999999999994</v>
      </c>
      <c r="O57" s="45">
        <v>4.5</v>
      </c>
    </row>
    <row r="58" spans="2:15" ht="15" customHeight="1" x14ac:dyDescent="0.15">
      <c r="B58" s="83"/>
      <c r="C58" s="66" t="s">
        <v>77</v>
      </c>
      <c r="D58" s="74">
        <v>320</v>
      </c>
      <c r="E58" s="54">
        <v>10.9</v>
      </c>
      <c r="F58" s="44">
        <v>7.8</v>
      </c>
      <c r="G58" s="44">
        <v>6.6</v>
      </c>
      <c r="H58" s="44">
        <v>4.0999999999999996</v>
      </c>
      <c r="I58" s="44">
        <v>2.2000000000000002</v>
      </c>
      <c r="J58" s="44">
        <v>3.1</v>
      </c>
      <c r="K58" s="44">
        <v>1.3</v>
      </c>
      <c r="L58" s="44">
        <v>4.7</v>
      </c>
      <c r="M58" s="44">
        <v>5.6</v>
      </c>
      <c r="N58" s="44">
        <v>69.7</v>
      </c>
      <c r="O58" s="45">
        <v>1.3</v>
      </c>
    </row>
    <row r="59" spans="2:15" ht="15" customHeight="1" x14ac:dyDescent="0.15">
      <c r="B59" s="83"/>
      <c r="C59" s="66" t="s">
        <v>78</v>
      </c>
      <c r="D59" s="74">
        <v>83</v>
      </c>
      <c r="E59" s="54">
        <v>4.8</v>
      </c>
      <c r="F59" s="44">
        <v>10.8</v>
      </c>
      <c r="G59" s="44">
        <v>2.4</v>
      </c>
      <c r="H59" s="44" t="s">
        <v>100</v>
      </c>
      <c r="I59" s="44">
        <v>1.2</v>
      </c>
      <c r="J59" s="44">
        <v>1.2</v>
      </c>
      <c r="K59" s="44">
        <v>3.6</v>
      </c>
      <c r="L59" s="44">
        <v>1.2</v>
      </c>
      <c r="M59" s="44">
        <v>8.4</v>
      </c>
      <c r="N59" s="44">
        <v>69.900000000000006</v>
      </c>
      <c r="O59" s="45">
        <v>6</v>
      </c>
    </row>
    <row r="60" spans="2:15" ht="15" customHeight="1" x14ac:dyDescent="0.15">
      <c r="B60" s="83"/>
      <c r="C60" s="66" t="s">
        <v>79</v>
      </c>
      <c r="D60" s="74">
        <v>29</v>
      </c>
      <c r="E60" s="54">
        <v>20.7</v>
      </c>
      <c r="F60" s="44">
        <v>10.3</v>
      </c>
      <c r="G60" s="44">
        <v>10.3</v>
      </c>
      <c r="H60" s="44" t="s">
        <v>100</v>
      </c>
      <c r="I60" s="44">
        <v>3.4</v>
      </c>
      <c r="J60" s="44">
        <v>6.9</v>
      </c>
      <c r="K60" s="44" t="s">
        <v>100</v>
      </c>
      <c r="L60" s="44">
        <v>6.9</v>
      </c>
      <c r="M60" s="44">
        <v>3.4</v>
      </c>
      <c r="N60" s="44">
        <v>65.5</v>
      </c>
      <c r="O60" s="45" t="s">
        <v>100</v>
      </c>
    </row>
    <row r="61" spans="2:15" ht="15" customHeight="1" x14ac:dyDescent="0.15">
      <c r="B61" s="86"/>
      <c r="C61" s="67" t="s">
        <v>80</v>
      </c>
      <c r="D61" s="75">
        <v>14</v>
      </c>
      <c r="E61" s="55">
        <v>7.1</v>
      </c>
      <c r="F61" s="46">
        <v>7.1</v>
      </c>
      <c r="G61" s="46">
        <v>14.3</v>
      </c>
      <c r="H61" s="46" t="s">
        <v>100</v>
      </c>
      <c r="I61" s="46">
        <v>7.1</v>
      </c>
      <c r="J61" s="46" t="s">
        <v>100</v>
      </c>
      <c r="K61" s="46" t="s">
        <v>100</v>
      </c>
      <c r="L61" s="46" t="s">
        <v>100</v>
      </c>
      <c r="M61" s="46" t="s">
        <v>100</v>
      </c>
      <c r="N61" s="46">
        <v>78.599999999999994</v>
      </c>
      <c r="O61" s="47" t="s">
        <v>100</v>
      </c>
    </row>
    <row r="62" spans="2:15" ht="15" customHeight="1" x14ac:dyDescent="0.15">
      <c r="B62" s="82" t="s">
        <v>6</v>
      </c>
      <c r="C62" s="68" t="s">
        <v>81</v>
      </c>
      <c r="D62" s="76">
        <v>162</v>
      </c>
      <c r="E62" s="53">
        <v>3.7</v>
      </c>
      <c r="F62" s="42">
        <v>6.8</v>
      </c>
      <c r="G62" s="42">
        <v>7.4</v>
      </c>
      <c r="H62" s="42" t="s">
        <v>100</v>
      </c>
      <c r="I62" s="42">
        <v>3.1</v>
      </c>
      <c r="J62" s="42">
        <v>1.9</v>
      </c>
      <c r="K62" s="42" t="s">
        <v>100</v>
      </c>
      <c r="L62" s="42">
        <v>1.9</v>
      </c>
      <c r="M62" s="42">
        <v>4.3</v>
      </c>
      <c r="N62" s="42">
        <v>78.400000000000006</v>
      </c>
      <c r="O62" s="43">
        <v>0.6</v>
      </c>
    </row>
    <row r="63" spans="2:15" ht="15" customHeight="1" x14ac:dyDescent="0.15">
      <c r="B63" s="83"/>
      <c r="C63" s="66" t="s">
        <v>82</v>
      </c>
      <c r="D63" s="74">
        <v>172</v>
      </c>
      <c r="E63" s="54">
        <v>8.6999999999999993</v>
      </c>
      <c r="F63" s="44">
        <v>13.4</v>
      </c>
      <c r="G63" s="44">
        <v>7</v>
      </c>
      <c r="H63" s="44">
        <v>1.2</v>
      </c>
      <c r="I63" s="44">
        <v>2.2999999999999998</v>
      </c>
      <c r="J63" s="44">
        <v>2.2999999999999998</v>
      </c>
      <c r="K63" s="44">
        <v>1.2</v>
      </c>
      <c r="L63" s="44">
        <v>7.6</v>
      </c>
      <c r="M63" s="44">
        <v>7</v>
      </c>
      <c r="N63" s="44">
        <v>65.099999999999994</v>
      </c>
      <c r="O63" s="45">
        <v>2.2999999999999998</v>
      </c>
    </row>
    <row r="64" spans="2:15" ht="15" customHeight="1" x14ac:dyDescent="0.15">
      <c r="B64" s="83"/>
      <c r="C64" s="66" t="s">
        <v>83</v>
      </c>
      <c r="D64" s="74">
        <v>767</v>
      </c>
      <c r="E64" s="54">
        <v>9.6</v>
      </c>
      <c r="F64" s="44">
        <v>5.9</v>
      </c>
      <c r="G64" s="44">
        <v>4.4000000000000004</v>
      </c>
      <c r="H64" s="44">
        <v>3.9</v>
      </c>
      <c r="I64" s="44">
        <v>2.7</v>
      </c>
      <c r="J64" s="44">
        <v>2.9</v>
      </c>
      <c r="K64" s="44">
        <v>1.3</v>
      </c>
      <c r="L64" s="44">
        <v>4</v>
      </c>
      <c r="M64" s="44">
        <v>5</v>
      </c>
      <c r="N64" s="44">
        <v>72.599999999999994</v>
      </c>
      <c r="O64" s="45">
        <v>4.5999999999999996</v>
      </c>
    </row>
    <row r="65" spans="2:15" ht="15" customHeight="1" x14ac:dyDescent="0.15">
      <c r="B65" s="86"/>
      <c r="C65" s="67" t="s">
        <v>84</v>
      </c>
      <c r="D65" s="75">
        <v>276</v>
      </c>
      <c r="E65" s="55">
        <v>9.8000000000000007</v>
      </c>
      <c r="F65" s="46">
        <v>6.9</v>
      </c>
      <c r="G65" s="46">
        <v>4.3</v>
      </c>
      <c r="H65" s="46">
        <v>5.4</v>
      </c>
      <c r="I65" s="46">
        <v>2.2000000000000002</v>
      </c>
      <c r="J65" s="46">
        <v>0.7</v>
      </c>
      <c r="K65" s="46">
        <v>1.4</v>
      </c>
      <c r="L65" s="46">
        <v>7.2</v>
      </c>
      <c r="M65" s="46">
        <v>5.4</v>
      </c>
      <c r="N65" s="46">
        <v>68.8</v>
      </c>
      <c r="O65" s="47">
        <v>7.2</v>
      </c>
    </row>
    <row r="66" spans="2:15" ht="15" customHeight="1" x14ac:dyDescent="0.15">
      <c r="B66" s="82" t="s">
        <v>7</v>
      </c>
      <c r="C66" s="68" t="s">
        <v>85</v>
      </c>
      <c r="D66" s="76">
        <v>684</v>
      </c>
      <c r="E66" s="53">
        <v>10.199999999999999</v>
      </c>
      <c r="F66" s="42">
        <v>7.9</v>
      </c>
      <c r="G66" s="42">
        <v>4.5</v>
      </c>
      <c r="H66" s="42">
        <v>4.5</v>
      </c>
      <c r="I66" s="42">
        <v>2.6</v>
      </c>
      <c r="J66" s="42">
        <v>2</v>
      </c>
      <c r="K66" s="42">
        <v>1.3</v>
      </c>
      <c r="L66" s="42">
        <v>4.0999999999999996</v>
      </c>
      <c r="M66" s="42">
        <v>5.3</v>
      </c>
      <c r="N66" s="42">
        <v>66.8</v>
      </c>
      <c r="O66" s="43">
        <v>6.4</v>
      </c>
    </row>
    <row r="67" spans="2:15" ht="15" customHeight="1" x14ac:dyDescent="0.15">
      <c r="B67" s="83"/>
      <c r="C67" s="66" t="s">
        <v>86</v>
      </c>
      <c r="D67" s="74">
        <v>402</v>
      </c>
      <c r="E67" s="54">
        <v>8.1999999999999993</v>
      </c>
      <c r="F67" s="44">
        <v>7</v>
      </c>
      <c r="G67" s="44">
        <v>5</v>
      </c>
      <c r="H67" s="44">
        <v>4.5</v>
      </c>
      <c r="I67" s="44">
        <v>2.5</v>
      </c>
      <c r="J67" s="44">
        <v>2</v>
      </c>
      <c r="K67" s="44">
        <v>1.5</v>
      </c>
      <c r="L67" s="44">
        <v>6.2</v>
      </c>
      <c r="M67" s="44">
        <v>4.2</v>
      </c>
      <c r="N67" s="44">
        <v>73.400000000000006</v>
      </c>
      <c r="O67" s="45">
        <v>3.5</v>
      </c>
    </row>
    <row r="68" spans="2:15" ht="15" customHeight="1" x14ac:dyDescent="0.15">
      <c r="B68" s="83"/>
      <c r="C68" s="66" t="s">
        <v>87</v>
      </c>
      <c r="D68" s="74">
        <v>7</v>
      </c>
      <c r="E68" s="54">
        <v>14.3</v>
      </c>
      <c r="F68" s="44" t="s">
        <v>100</v>
      </c>
      <c r="G68" s="44" t="s">
        <v>100</v>
      </c>
      <c r="H68" s="44" t="s">
        <v>100</v>
      </c>
      <c r="I68" s="44" t="s">
        <v>100</v>
      </c>
      <c r="J68" s="44" t="s">
        <v>100</v>
      </c>
      <c r="K68" s="44" t="s">
        <v>100</v>
      </c>
      <c r="L68" s="44" t="s">
        <v>100</v>
      </c>
      <c r="M68" s="44" t="s">
        <v>100</v>
      </c>
      <c r="N68" s="44">
        <v>85.7</v>
      </c>
      <c r="O68" s="45" t="s">
        <v>100</v>
      </c>
    </row>
    <row r="69" spans="2:15" ht="15" customHeight="1" x14ac:dyDescent="0.15">
      <c r="B69" s="83"/>
      <c r="C69" s="66" t="s">
        <v>88</v>
      </c>
      <c r="D69" s="74">
        <v>27</v>
      </c>
      <c r="E69" s="54">
        <v>7.4</v>
      </c>
      <c r="F69" s="44">
        <v>7.4</v>
      </c>
      <c r="G69" s="44">
        <v>3.7</v>
      </c>
      <c r="H69" s="44" t="s">
        <v>100</v>
      </c>
      <c r="I69" s="44">
        <v>7.4</v>
      </c>
      <c r="J69" s="44">
        <v>11.1</v>
      </c>
      <c r="K69" s="44">
        <v>3.7</v>
      </c>
      <c r="L69" s="44">
        <v>7.4</v>
      </c>
      <c r="M69" s="44">
        <v>14.8</v>
      </c>
      <c r="N69" s="44">
        <v>66.7</v>
      </c>
      <c r="O69" s="45">
        <v>3.7</v>
      </c>
    </row>
    <row r="70" spans="2:15" ht="15" customHeight="1" x14ac:dyDescent="0.15">
      <c r="B70" s="83"/>
      <c r="C70" s="66" t="s">
        <v>89</v>
      </c>
      <c r="D70" s="74">
        <v>373</v>
      </c>
      <c r="E70" s="54">
        <v>3.8</v>
      </c>
      <c r="F70" s="44">
        <v>4.5999999999999996</v>
      </c>
      <c r="G70" s="44">
        <v>4.5999999999999996</v>
      </c>
      <c r="H70" s="44">
        <v>2.4</v>
      </c>
      <c r="I70" s="44">
        <v>2.7</v>
      </c>
      <c r="J70" s="44">
        <v>2.1</v>
      </c>
      <c r="K70" s="44">
        <v>1.3</v>
      </c>
      <c r="L70" s="44">
        <v>4.8</v>
      </c>
      <c r="M70" s="44">
        <v>6.7</v>
      </c>
      <c r="N70" s="44">
        <v>78.599999999999994</v>
      </c>
      <c r="O70" s="45">
        <v>2.4</v>
      </c>
    </row>
    <row r="71" spans="2:15" ht="15" customHeight="1" x14ac:dyDescent="0.15">
      <c r="B71" s="83"/>
      <c r="C71" s="66" t="s">
        <v>90</v>
      </c>
      <c r="D71" s="74">
        <v>78</v>
      </c>
      <c r="E71" s="54">
        <v>12.8</v>
      </c>
      <c r="F71" s="44">
        <v>7.7</v>
      </c>
      <c r="G71" s="44">
        <v>5.0999999999999996</v>
      </c>
      <c r="H71" s="44" t="s">
        <v>100</v>
      </c>
      <c r="I71" s="44" t="s">
        <v>100</v>
      </c>
      <c r="J71" s="44" t="s">
        <v>100</v>
      </c>
      <c r="K71" s="44">
        <v>1.3</v>
      </c>
      <c r="L71" s="44">
        <v>3.8</v>
      </c>
      <c r="M71" s="44">
        <v>6.4</v>
      </c>
      <c r="N71" s="44">
        <v>69.2</v>
      </c>
      <c r="O71" s="45">
        <v>2.6</v>
      </c>
    </row>
    <row r="72" spans="2:15" ht="15" customHeight="1" x14ac:dyDescent="0.15">
      <c r="B72" s="83"/>
      <c r="C72" s="66" t="s">
        <v>91</v>
      </c>
      <c r="D72" s="74">
        <v>43</v>
      </c>
      <c r="E72" s="54">
        <v>14</v>
      </c>
      <c r="F72" s="44">
        <v>9.3000000000000007</v>
      </c>
      <c r="G72" s="44">
        <v>7</v>
      </c>
      <c r="H72" s="44">
        <v>4.7</v>
      </c>
      <c r="I72" s="44">
        <v>2.2999999999999998</v>
      </c>
      <c r="J72" s="44">
        <v>2.2999999999999998</v>
      </c>
      <c r="K72" s="44">
        <v>2.2999999999999998</v>
      </c>
      <c r="L72" s="44">
        <v>4.7</v>
      </c>
      <c r="M72" s="44">
        <v>2.2999999999999998</v>
      </c>
      <c r="N72" s="44">
        <v>69.8</v>
      </c>
      <c r="O72" s="45">
        <v>11.6</v>
      </c>
    </row>
    <row r="73" spans="2:15" ht="15" customHeight="1" x14ac:dyDescent="0.15">
      <c r="B73" s="83"/>
      <c r="C73" s="66" t="s">
        <v>92</v>
      </c>
      <c r="D73" s="74">
        <v>41</v>
      </c>
      <c r="E73" s="54">
        <v>2.4</v>
      </c>
      <c r="F73" s="44">
        <v>4.9000000000000004</v>
      </c>
      <c r="G73" s="44" t="s">
        <v>100</v>
      </c>
      <c r="H73" s="44" t="s">
        <v>100</v>
      </c>
      <c r="I73" s="44" t="s">
        <v>100</v>
      </c>
      <c r="J73" s="44" t="s">
        <v>100</v>
      </c>
      <c r="K73" s="44" t="s">
        <v>100</v>
      </c>
      <c r="L73" s="44">
        <v>2.4</v>
      </c>
      <c r="M73" s="44">
        <v>2.4</v>
      </c>
      <c r="N73" s="44">
        <v>90.2</v>
      </c>
      <c r="O73" s="45" t="s">
        <v>100</v>
      </c>
    </row>
    <row r="74" spans="2:15" ht="15" customHeight="1" x14ac:dyDescent="0.15">
      <c r="B74" s="86"/>
      <c r="C74" s="67" t="s">
        <v>93</v>
      </c>
      <c r="D74" s="75">
        <v>20</v>
      </c>
      <c r="E74" s="55">
        <v>5</v>
      </c>
      <c r="F74" s="46" t="s">
        <v>100</v>
      </c>
      <c r="G74" s="46">
        <v>10</v>
      </c>
      <c r="H74" s="46">
        <v>10</v>
      </c>
      <c r="I74" s="46" t="s">
        <v>100</v>
      </c>
      <c r="J74" s="46" t="s">
        <v>100</v>
      </c>
      <c r="K74" s="46">
        <v>5</v>
      </c>
      <c r="L74" s="46">
        <v>5</v>
      </c>
      <c r="M74" s="46">
        <v>5</v>
      </c>
      <c r="N74" s="46">
        <v>60</v>
      </c>
      <c r="O74" s="47">
        <v>20</v>
      </c>
    </row>
    <row r="75" spans="2:15" ht="15" customHeight="1" x14ac:dyDescent="0.15">
      <c r="B75" s="82" t="s">
        <v>8</v>
      </c>
      <c r="C75" s="68" t="s">
        <v>94</v>
      </c>
      <c r="D75" s="76">
        <v>111</v>
      </c>
      <c r="E75" s="53">
        <v>9.9</v>
      </c>
      <c r="F75" s="42">
        <v>3.6</v>
      </c>
      <c r="G75" s="42">
        <v>3.6</v>
      </c>
      <c r="H75" s="42">
        <v>0.9</v>
      </c>
      <c r="I75" s="42">
        <v>2.7</v>
      </c>
      <c r="J75" s="42">
        <v>1.8</v>
      </c>
      <c r="K75" s="42">
        <v>1.8</v>
      </c>
      <c r="L75" s="42">
        <v>4.5</v>
      </c>
      <c r="M75" s="42">
        <v>1.8</v>
      </c>
      <c r="N75" s="42">
        <v>74.8</v>
      </c>
      <c r="O75" s="43">
        <v>3.6</v>
      </c>
    </row>
    <row r="76" spans="2:15" ht="15" customHeight="1" x14ac:dyDescent="0.15">
      <c r="B76" s="83"/>
      <c r="C76" s="66" t="s">
        <v>95</v>
      </c>
      <c r="D76" s="74">
        <v>340</v>
      </c>
      <c r="E76" s="54">
        <v>7.4</v>
      </c>
      <c r="F76" s="44">
        <v>8.1999999999999993</v>
      </c>
      <c r="G76" s="44">
        <v>5</v>
      </c>
      <c r="H76" s="44">
        <v>4.0999999999999996</v>
      </c>
      <c r="I76" s="44">
        <v>2.9</v>
      </c>
      <c r="J76" s="44">
        <v>2.6</v>
      </c>
      <c r="K76" s="44">
        <v>1.2</v>
      </c>
      <c r="L76" s="44">
        <v>4.7</v>
      </c>
      <c r="M76" s="44">
        <v>5</v>
      </c>
      <c r="N76" s="44">
        <v>69.7</v>
      </c>
      <c r="O76" s="45">
        <v>4.4000000000000004</v>
      </c>
    </row>
    <row r="77" spans="2:15" ht="15" customHeight="1" x14ac:dyDescent="0.15">
      <c r="B77" s="83"/>
      <c r="C77" s="66" t="s">
        <v>96</v>
      </c>
      <c r="D77" s="74">
        <v>653</v>
      </c>
      <c r="E77" s="54">
        <v>8.6</v>
      </c>
      <c r="F77" s="44">
        <v>7.4</v>
      </c>
      <c r="G77" s="44">
        <v>5.0999999999999996</v>
      </c>
      <c r="H77" s="44">
        <v>3.7</v>
      </c>
      <c r="I77" s="44">
        <v>2.5</v>
      </c>
      <c r="J77" s="44">
        <v>1.8</v>
      </c>
      <c r="K77" s="44">
        <v>2</v>
      </c>
      <c r="L77" s="44">
        <v>5.4</v>
      </c>
      <c r="M77" s="44">
        <v>5.8</v>
      </c>
      <c r="N77" s="44">
        <v>71.8</v>
      </c>
      <c r="O77" s="45">
        <v>4.3</v>
      </c>
    </row>
    <row r="78" spans="2:15" ht="15" customHeight="1" x14ac:dyDescent="0.15">
      <c r="B78" s="83"/>
      <c r="C78" s="66" t="s">
        <v>97</v>
      </c>
      <c r="D78" s="74">
        <v>224</v>
      </c>
      <c r="E78" s="54">
        <v>9.4</v>
      </c>
      <c r="F78" s="44">
        <v>5.8</v>
      </c>
      <c r="G78" s="44">
        <v>5.8</v>
      </c>
      <c r="H78" s="44">
        <v>4.9000000000000004</v>
      </c>
      <c r="I78" s="44">
        <v>1.8</v>
      </c>
      <c r="J78" s="44">
        <v>1.3</v>
      </c>
      <c r="K78" s="44">
        <v>0.4</v>
      </c>
      <c r="L78" s="44">
        <v>5.8</v>
      </c>
      <c r="M78" s="44">
        <v>6.7</v>
      </c>
      <c r="N78" s="44">
        <v>70.099999999999994</v>
      </c>
      <c r="O78" s="45">
        <v>5.8</v>
      </c>
    </row>
    <row r="79" spans="2:15" ht="15" customHeight="1" x14ac:dyDescent="0.15">
      <c r="B79" s="83"/>
      <c r="C79" s="66" t="s">
        <v>98</v>
      </c>
      <c r="D79" s="74">
        <v>225</v>
      </c>
      <c r="E79" s="54">
        <v>5.8</v>
      </c>
      <c r="F79" s="44">
        <v>5.8</v>
      </c>
      <c r="G79" s="44">
        <v>3.6</v>
      </c>
      <c r="H79" s="44">
        <v>4</v>
      </c>
      <c r="I79" s="44">
        <v>3.1</v>
      </c>
      <c r="J79" s="44">
        <v>2.2000000000000002</v>
      </c>
      <c r="K79" s="44">
        <v>1.3</v>
      </c>
      <c r="L79" s="44">
        <v>4.4000000000000004</v>
      </c>
      <c r="M79" s="44">
        <v>5.8</v>
      </c>
      <c r="N79" s="44">
        <v>74.7</v>
      </c>
      <c r="O79" s="45">
        <v>4.4000000000000004</v>
      </c>
    </row>
    <row r="80" spans="2:15" ht="15" customHeight="1" x14ac:dyDescent="0.15">
      <c r="B80" s="86"/>
      <c r="C80" s="67" t="s">
        <v>99</v>
      </c>
      <c r="D80" s="75">
        <v>116</v>
      </c>
      <c r="E80" s="55">
        <v>11.2</v>
      </c>
      <c r="F80" s="46">
        <v>5.2</v>
      </c>
      <c r="G80" s="46">
        <v>2.6</v>
      </c>
      <c r="H80" s="46">
        <v>2.6</v>
      </c>
      <c r="I80" s="46">
        <v>0.9</v>
      </c>
      <c r="J80" s="46">
        <v>2.6</v>
      </c>
      <c r="K80" s="46">
        <v>0.9</v>
      </c>
      <c r="L80" s="46">
        <v>0.9</v>
      </c>
      <c r="M80" s="46">
        <v>4.3</v>
      </c>
      <c r="N80" s="46">
        <v>69.8</v>
      </c>
      <c r="O80" s="47">
        <v>8.6</v>
      </c>
    </row>
    <row r="81" spans="2:15" ht="15" customHeight="1" x14ac:dyDescent="0.15">
      <c r="B81" s="82" t="s">
        <v>9</v>
      </c>
      <c r="C81" s="68" t="s">
        <v>18</v>
      </c>
      <c r="D81" s="76">
        <v>58</v>
      </c>
      <c r="E81" s="53" t="s">
        <v>100</v>
      </c>
      <c r="F81" s="42">
        <v>1.7</v>
      </c>
      <c r="G81" s="42">
        <v>3.4</v>
      </c>
      <c r="H81" s="42">
        <v>1.7</v>
      </c>
      <c r="I81" s="42">
        <v>1.7</v>
      </c>
      <c r="J81" s="42">
        <v>1.7</v>
      </c>
      <c r="K81" s="42">
        <v>1.7</v>
      </c>
      <c r="L81" s="42">
        <v>3.4</v>
      </c>
      <c r="M81" s="42">
        <v>3.4</v>
      </c>
      <c r="N81" s="42">
        <v>87.9</v>
      </c>
      <c r="O81" s="43" t="s">
        <v>100</v>
      </c>
    </row>
    <row r="82" spans="2:15" ht="15" customHeight="1" x14ac:dyDescent="0.15">
      <c r="B82" s="83"/>
      <c r="C82" s="66" t="s">
        <v>19</v>
      </c>
      <c r="D82" s="74">
        <v>187</v>
      </c>
      <c r="E82" s="54">
        <v>4.8</v>
      </c>
      <c r="F82" s="44">
        <v>6.4</v>
      </c>
      <c r="G82" s="44">
        <v>5.9</v>
      </c>
      <c r="H82" s="44">
        <v>2.1</v>
      </c>
      <c r="I82" s="44">
        <v>0.5</v>
      </c>
      <c r="J82" s="44">
        <v>0.5</v>
      </c>
      <c r="K82" s="44">
        <v>1.1000000000000001</v>
      </c>
      <c r="L82" s="44">
        <v>3.2</v>
      </c>
      <c r="M82" s="44">
        <v>4.8</v>
      </c>
      <c r="N82" s="44">
        <v>78.599999999999994</v>
      </c>
      <c r="O82" s="45">
        <v>1.6</v>
      </c>
    </row>
    <row r="83" spans="2:15" ht="15" customHeight="1" x14ac:dyDescent="0.15">
      <c r="B83" s="83"/>
      <c r="C83" s="66" t="s">
        <v>20</v>
      </c>
      <c r="D83" s="74">
        <v>133</v>
      </c>
      <c r="E83" s="54">
        <v>3.8</v>
      </c>
      <c r="F83" s="44">
        <v>5.3</v>
      </c>
      <c r="G83" s="44">
        <v>3.8</v>
      </c>
      <c r="H83" s="44">
        <v>1.5</v>
      </c>
      <c r="I83" s="44">
        <v>1.5</v>
      </c>
      <c r="J83" s="44">
        <v>0.8</v>
      </c>
      <c r="K83" s="44">
        <v>0.8</v>
      </c>
      <c r="L83" s="44">
        <v>3.8</v>
      </c>
      <c r="M83" s="44">
        <v>5.3</v>
      </c>
      <c r="N83" s="44">
        <v>76.7</v>
      </c>
      <c r="O83" s="45">
        <v>3.8</v>
      </c>
    </row>
    <row r="84" spans="2:15" ht="15" customHeight="1" x14ac:dyDescent="0.15">
      <c r="B84" s="83"/>
      <c r="C84" s="66" t="s">
        <v>21</v>
      </c>
      <c r="D84" s="74">
        <v>262</v>
      </c>
      <c r="E84" s="54">
        <v>9.5</v>
      </c>
      <c r="F84" s="44">
        <v>5.3</v>
      </c>
      <c r="G84" s="44">
        <v>6.5</v>
      </c>
      <c r="H84" s="44">
        <v>2.7</v>
      </c>
      <c r="I84" s="44">
        <v>3.1</v>
      </c>
      <c r="J84" s="44">
        <v>2.7</v>
      </c>
      <c r="K84" s="44">
        <v>1.5</v>
      </c>
      <c r="L84" s="44">
        <v>3.1</v>
      </c>
      <c r="M84" s="44">
        <v>5.7</v>
      </c>
      <c r="N84" s="44">
        <v>74</v>
      </c>
      <c r="O84" s="45">
        <v>3.1</v>
      </c>
    </row>
    <row r="85" spans="2:15" ht="15" customHeight="1" x14ac:dyDescent="0.15">
      <c r="B85" s="83"/>
      <c r="C85" s="66" t="s">
        <v>22</v>
      </c>
      <c r="D85" s="74">
        <v>295</v>
      </c>
      <c r="E85" s="54">
        <v>7.5</v>
      </c>
      <c r="F85" s="44">
        <v>5.8</v>
      </c>
      <c r="G85" s="44">
        <v>4.7</v>
      </c>
      <c r="H85" s="44">
        <v>3.7</v>
      </c>
      <c r="I85" s="44">
        <v>3.4</v>
      </c>
      <c r="J85" s="44">
        <v>2.4</v>
      </c>
      <c r="K85" s="44">
        <v>1.4</v>
      </c>
      <c r="L85" s="44">
        <v>6.8</v>
      </c>
      <c r="M85" s="44">
        <v>6.4</v>
      </c>
      <c r="N85" s="44">
        <v>71.5</v>
      </c>
      <c r="O85" s="45">
        <v>3.7</v>
      </c>
    </row>
    <row r="86" spans="2:15" ht="15" customHeight="1" x14ac:dyDescent="0.15">
      <c r="B86" s="84"/>
      <c r="C86" s="69" t="s">
        <v>23</v>
      </c>
      <c r="D86" s="77">
        <v>798</v>
      </c>
      <c r="E86" s="56">
        <v>10.199999999999999</v>
      </c>
      <c r="F86" s="48">
        <v>7.9</v>
      </c>
      <c r="G86" s="48">
        <v>3.9</v>
      </c>
      <c r="H86" s="48">
        <v>5</v>
      </c>
      <c r="I86" s="48">
        <v>2.4</v>
      </c>
      <c r="J86" s="48">
        <v>2.2999999999999998</v>
      </c>
      <c r="K86" s="48">
        <v>1.5</v>
      </c>
      <c r="L86" s="48">
        <v>4.8</v>
      </c>
      <c r="M86" s="48">
        <v>4.8</v>
      </c>
      <c r="N86" s="48">
        <v>67.2</v>
      </c>
      <c r="O86" s="49">
        <v>7.9</v>
      </c>
    </row>
  </sheetData>
  <mergeCells count="23">
    <mergeCell ref="M5:M6"/>
    <mergeCell ref="N5:N6"/>
    <mergeCell ref="O5:O6"/>
    <mergeCell ref="H5:H6"/>
    <mergeCell ref="I5:I6"/>
    <mergeCell ref="J5:J6"/>
    <mergeCell ref="K5:K6"/>
    <mergeCell ref="L5:L6"/>
    <mergeCell ref="B81:B86"/>
    <mergeCell ref="D5:D6"/>
    <mergeCell ref="B8:B34"/>
    <mergeCell ref="B55:B61"/>
    <mergeCell ref="B62:B65"/>
    <mergeCell ref="B35:B37"/>
    <mergeCell ref="B38:B46"/>
    <mergeCell ref="B47:B54"/>
    <mergeCell ref="B5:C6"/>
    <mergeCell ref="B7:C7"/>
    <mergeCell ref="E5:E6"/>
    <mergeCell ref="F5:F6"/>
    <mergeCell ref="G5:G6"/>
    <mergeCell ref="B66:B74"/>
    <mergeCell ref="B75:B80"/>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D9EB-F67F-430E-93EB-8ED930E995A4}">
  <sheetPr codeName="Sheet6"/>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8" t="str">
        <f>HYPERLINK("#目次!A"&amp;ROW(目次!$A$1),"[目次先頭へ戻る]")</f>
        <v>[目次先頭へ戻る]</v>
      </c>
    </row>
    <row r="2" spans="1:11" ht="18" customHeight="1" x14ac:dyDescent="0.15">
      <c r="A2" s="38" t="str">
        <f>HYPERLINK("#目次!C"&amp;ROW(目次!$C$10),"[問3_②]")</f>
        <v>[問3_②]</v>
      </c>
    </row>
    <row r="3" spans="1:11" ht="13.5" customHeight="1" x14ac:dyDescent="0.15">
      <c r="B3" s="40" t="s">
        <v>0</v>
      </c>
    </row>
    <row r="4" spans="1:11" ht="13.5" customHeight="1" x14ac:dyDescent="0.15">
      <c r="B4" s="40" t="s">
        <v>119</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31.1</v>
      </c>
      <c r="F7" s="61">
        <v>25.2</v>
      </c>
      <c r="G7" s="61">
        <v>22.7</v>
      </c>
      <c r="H7" s="61">
        <v>14</v>
      </c>
      <c r="I7" s="61">
        <v>6.1</v>
      </c>
      <c r="J7" s="61">
        <v>0.2</v>
      </c>
      <c r="K7" s="62">
        <v>0.6</v>
      </c>
    </row>
    <row r="8" spans="1:11" ht="15" customHeight="1" x14ac:dyDescent="0.15">
      <c r="B8" s="85" t="s">
        <v>1</v>
      </c>
      <c r="C8" s="65" t="s">
        <v>28</v>
      </c>
      <c r="D8" s="73">
        <v>13</v>
      </c>
      <c r="E8" s="57">
        <v>38.5</v>
      </c>
      <c r="F8" s="58">
        <v>30.8</v>
      </c>
      <c r="G8" s="58">
        <v>7.7</v>
      </c>
      <c r="H8" s="58">
        <v>23.1</v>
      </c>
      <c r="I8" s="58" t="s">
        <v>100</v>
      </c>
      <c r="J8" s="58" t="s">
        <v>100</v>
      </c>
      <c r="K8" s="59" t="s">
        <v>100</v>
      </c>
    </row>
    <row r="9" spans="1:11" ht="15" customHeight="1" x14ac:dyDescent="0.15">
      <c r="B9" s="83"/>
      <c r="C9" s="66" t="s">
        <v>29</v>
      </c>
      <c r="D9" s="74">
        <v>61</v>
      </c>
      <c r="E9" s="54">
        <v>16.399999999999999</v>
      </c>
      <c r="F9" s="44">
        <v>24.6</v>
      </c>
      <c r="G9" s="44">
        <v>24.6</v>
      </c>
      <c r="H9" s="44">
        <v>19.7</v>
      </c>
      <c r="I9" s="44">
        <v>13.1</v>
      </c>
      <c r="J9" s="44" t="s">
        <v>100</v>
      </c>
      <c r="K9" s="45">
        <v>1.6</v>
      </c>
    </row>
    <row r="10" spans="1:11" ht="15" customHeight="1" x14ac:dyDescent="0.15">
      <c r="B10" s="83"/>
      <c r="C10" s="66" t="s">
        <v>30</v>
      </c>
      <c r="D10" s="74">
        <v>77</v>
      </c>
      <c r="E10" s="54">
        <v>20.8</v>
      </c>
      <c r="F10" s="44">
        <v>33.799999999999997</v>
      </c>
      <c r="G10" s="44">
        <v>19.5</v>
      </c>
      <c r="H10" s="44">
        <v>14.3</v>
      </c>
      <c r="I10" s="44">
        <v>11.7</v>
      </c>
      <c r="J10" s="44" t="s">
        <v>100</v>
      </c>
      <c r="K10" s="45" t="s">
        <v>100</v>
      </c>
    </row>
    <row r="11" spans="1:11" ht="15" customHeight="1" x14ac:dyDescent="0.15">
      <c r="B11" s="83"/>
      <c r="C11" s="66" t="s">
        <v>31</v>
      </c>
      <c r="D11" s="74">
        <v>105</v>
      </c>
      <c r="E11" s="54">
        <v>32.4</v>
      </c>
      <c r="F11" s="44">
        <v>20</v>
      </c>
      <c r="G11" s="44">
        <v>23.8</v>
      </c>
      <c r="H11" s="44">
        <v>16.2</v>
      </c>
      <c r="I11" s="44">
        <v>7.6</v>
      </c>
      <c r="J11" s="44" t="s">
        <v>100</v>
      </c>
      <c r="K11" s="45" t="s">
        <v>100</v>
      </c>
    </row>
    <row r="12" spans="1:11" ht="15" customHeight="1" x14ac:dyDescent="0.15">
      <c r="B12" s="83"/>
      <c r="C12" s="66" t="s">
        <v>32</v>
      </c>
      <c r="D12" s="74">
        <v>136</v>
      </c>
      <c r="E12" s="54">
        <v>26.5</v>
      </c>
      <c r="F12" s="44">
        <v>26.5</v>
      </c>
      <c r="G12" s="44">
        <v>22.1</v>
      </c>
      <c r="H12" s="44">
        <v>16.899999999999999</v>
      </c>
      <c r="I12" s="44">
        <v>6.6</v>
      </c>
      <c r="J12" s="44" t="s">
        <v>100</v>
      </c>
      <c r="K12" s="45">
        <v>1.5</v>
      </c>
    </row>
    <row r="13" spans="1:11" ht="15" customHeight="1" x14ac:dyDescent="0.15">
      <c r="B13" s="83"/>
      <c r="C13" s="66" t="s">
        <v>33</v>
      </c>
      <c r="D13" s="74">
        <v>71</v>
      </c>
      <c r="E13" s="54">
        <v>32.4</v>
      </c>
      <c r="F13" s="44">
        <v>29.6</v>
      </c>
      <c r="G13" s="44">
        <v>16.899999999999999</v>
      </c>
      <c r="H13" s="44">
        <v>14.1</v>
      </c>
      <c r="I13" s="44">
        <v>7</v>
      </c>
      <c r="J13" s="44" t="s">
        <v>100</v>
      </c>
      <c r="K13" s="45" t="s">
        <v>100</v>
      </c>
    </row>
    <row r="14" spans="1:11" ht="15" customHeight="1" x14ac:dyDescent="0.15">
      <c r="B14" s="83"/>
      <c r="C14" s="66" t="s">
        <v>34</v>
      </c>
      <c r="D14" s="74">
        <v>62</v>
      </c>
      <c r="E14" s="54">
        <v>32.299999999999997</v>
      </c>
      <c r="F14" s="44">
        <v>32.299999999999997</v>
      </c>
      <c r="G14" s="44">
        <v>17.7</v>
      </c>
      <c r="H14" s="44">
        <v>12.9</v>
      </c>
      <c r="I14" s="44">
        <v>1.6</v>
      </c>
      <c r="J14" s="44" t="s">
        <v>100</v>
      </c>
      <c r="K14" s="45">
        <v>3.2</v>
      </c>
    </row>
    <row r="15" spans="1:11" ht="15" customHeight="1" x14ac:dyDescent="0.15">
      <c r="B15" s="83"/>
      <c r="C15" s="66" t="s">
        <v>35</v>
      </c>
      <c r="D15" s="74">
        <v>62</v>
      </c>
      <c r="E15" s="54">
        <v>33.9</v>
      </c>
      <c r="F15" s="44">
        <v>22.6</v>
      </c>
      <c r="G15" s="44">
        <v>33.9</v>
      </c>
      <c r="H15" s="44">
        <v>8.1</v>
      </c>
      <c r="I15" s="44">
        <v>1.6</v>
      </c>
      <c r="J15" s="44" t="s">
        <v>100</v>
      </c>
      <c r="K15" s="45" t="s">
        <v>100</v>
      </c>
    </row>
    <row r="16" spans="1:11" ht="15" customHeight="1" x14ac:dyDescent="0.15">
      <c r="B16" s="83"/>
      <c r="C16" s="66" t="s">
        <v>36</v>
      </c>
      <c r="D16" s="74">
        <v>118</v>
      </c>
      <c r="E16" s="54">
        <v>42.4</v>
      </c>
      <c r="F16" s="44">
        <v>23.7</v>
      </c>
      <c r="G16" s="44">
        <v>23.7</v>
      </c>
      <c r="H16" s="44">
        <v>6.8</v>
      </c>
      <c r="I16" s="44">
        <v>2.5</v>
      </c>
      <c r="J16" s="44" t="s">
        <v>100</v>
      </c>
      <c r="K16" s="45">
        <v>0.8</v>
      </c>
    </row>
    <row r="17" spans="2:11" ht="15" customHeight="1" x14ac:dyDescent="0.15">
      <c r="B17" s="83"/>
      <c r="C17" s="66" t="s">
        <v>37</v>
      </c>
      <c r="D17" s="74">
        <v>13</v>
      </c>
      <c r="E17" s="54">
        <v>15.4</v>
      </c>
      <c r="F17" s="44">
        <v>30.8</v>
      </c>
      <c r="G17" s="44">
        <v>23.1</v>
      </c>
      <c r="H17" s="44">
        <v>7.7</v>
      </c>
      <c r="I17" s="44">
        <v>15.4</v>
      </c>
      <c r="J17" s="44">
        <v>7.7</v>
      </c>
      <c r="K17" s="45" t="s">
        <v>100</v>
      </c>
    </row>
    <row r="18" spans="2:11" ht="15" customHeight="1" x14ac:dyDescent="0.15">
      <c r="B18" s="83"/>
      <c r="C18" s="66" t="s">
        <v>38</v>
      </c>
      <c r="D18" s="74">
        <v>90</v>
      </c>
      <c r="E18" s="54">
        <v>23.3</v>
      </c>
      <c r="F18" s="44">
        <v>28.9</v>
      </c>
      <c r="G18" s="44">
        <v>28.9</v>
      </c>
      <c r="H18" s="44">
        <v>15.6</v>
      </c>
      <c r="I18" s="44">
        <v>3.3</v>
      </c>
      <c r="J18" s="44" t="s">
        <v>100</v>
      </c>
      <c r="K18" s="45" t="s">
        <v>100</v>
      </c>
    </row>
    <row r="19" spans="2:11" ht="15" customHeight="1" x14ac:dyDescent="0.15">
      <c r="B19" s="83"/>
      <c r="C19" s="66" t="s">
        <v>39</v>
      </c>
      <c r="D19" s="74">
        <v>119</v>
      </c>
      <c r="E19" s="54">
        <v>26.9</v>
      </c>
      <c r="F19" s="44">
        <v>23.5</v>
      </c>
      <c r="G19" s="44">
        <v>21</v>
      </c>
      <c r="H19" s="44">
        <v>20.2</v>
      </c>
      <c r="I19" s="44">
        <v>8.4</v>
      </c>
      <c r="J19" s="44" t="s">
        <v>100</v>
      </c>
      <c r="K19" s="45" t="s">
        <v>100</v>
      </c>
    </row>
    <row r="20" spans="2:11" ht="15" customHeight="1" x14ac:dyDescent="0.15">
      <c r="B20" s="83"/>
      <c r="C20" s="66" t="s">
        <v>40</v>
      </c>
      <c r="D20" s="74">
        <v>165</v>
      </c>
      <c r="E20" s="54">
        <v>32.1</v>
      </c>
      <c r="F20" s="44">
        <v>24.2</v>
      </c>
      <c r="G20" s="44">
        <v>18.8</v>
      </c>
      <c r="H20" s="44">
        <v>16.399999999999999</v>
      </c>
      <c r="I20" s="44">
        <v>8.5</v>
      </c>
      <c r="J20" s="44" t="s">
        <v>100</v>
      </c>
      <c r="K20" s="45" t="s">
        <v>100</v>
      </c>
    </row>
    <row r="21" spans="2:11" ht="15" customHeight="1" x14ac:dyDescent="0.15">
      <c r="B21" s="83"/>
      <c r="C21" s="66" t="s">
        <v>41</v>
      </c>
      <c r="D21" s="74">
        <v>216</v>
      </c>
      <c r="E21" s="54">
        <v>22.2</v>
      </c>
      <c r="F21" s="44">
        <v>29.6</v>
      </c>
      <c r="G21" s="44">
        <v>24.5</v>
      </c>
      <c r="H21" s="44">
        <v>18.5</v>
      </c>
      <c r="I21" s="44">
        <v>5.0999999999999996</v>
      </c>
      <c r="J21" s="44" t="s">
        <v>100</v>
      </c>
      <c r="K21" s="45" t="s">
        <v>100</v>
      </c>
    </row>
    <row r="22" spans="2:11" ht="15" customHeight="1" x14ac:dyDescent="0.15">
      <c r="B22" s="83"/>
      <c r="C22" s="66" t="s">
        <v>42</v>
      </c>
      <c r="D22" s="74">
        <v>76</v>
      </c>
      <c r="E22" s="54">
        <v>38.200000000000003</v>
      </c>
      <c r="F22" s="44">
        <v>23.7</v>
      </c>
      <c r="G22" s="44">
        <v>17.100000000000001</v>
      </c>
      <c r="H22" s="44">
        <v>17.100000000000001</v>
      </c>
      <c r="I22" s="44">
        <v>3.9</v>
      </c>
      <c r="J22" s="44" t="s">
        <v>100</v>
      </c>
      <c r="K22" s="45" t="s">
        <v>100</v>
      </c>
    </row>
    <row r="23" spans="2:11" ht="15" customHeight="1" x14ac:dyDescent="0.15">
      <c r="B23" s="83"/>
      <c r="C23" s="66" t="s">
        <v>43</v>
      </c>
      <c r="D23" s="74">
        <v>60</v>
      </c>
      <c r="E23" s="54">
        <v>36.700000000000003</v>
      </c>
      <c r="F23" s="44">
        <v>30</v>
      </c>
      <c r="G23" s="44">
        <v>26.7</v>
      </c>
      <c r="H23" s="44">
        <v>3.3</v>
      </c>
      <c r="I23" s="44">
        <v>1.7</v>
      </c>
      <c r="J23" s="44" t="s">
        <v>100</v>
      </c>
      <c r="K23" s="45">
        <v>1.7</v>
      </c>
    </row>
    <row r="24" spans="2:11" ht="15" customHeight="1" x14ac:dyDescent="0.15">
      <c r="B24" s="83"/>
      <c r="C24" s="66" t="s">
        <v>44</v>
      </c>
      <c r="D24" s="74">
        <v>75</v>
      </c>
      <c r="E24" s="54">
        <v>42.7</v>
      </c>
      <c r="F24" s="44">
        <v>17.3</v>
      </c>
      <c r="G24" s="44">
        <v>25.3</v>
      </c>
      <c r="H24" s="44">
        <v>9.3000000000000007</v>
      </c>
      <c r="I24" s="44">
        <v>5.3</v>
      </c>
      <c r="J24" s="44" t="s">
        <v>100</v>
      </c>
      <c r="K24" s="45" t="s">
        <v>100</v>
      </c>
    </row>
    <row r="25" spans="2:11" ht="15" customHeight="1" x14ac:dyDescent="0.15">
      <c r="B25" s="83"/>
      <c r="C25" s="66" t="s">
        <v>45</v>
      </c>
      <c r="D25" s="74">
        <v>191</v>
      </c>
      <c r="E25" s="54">
        <v>40.799999999999997</v>
      </c>
      <c r="F25" s="44">
        <v>20.399999999999999</v>
      </c>
      <c r="G25" s="44">
        <v>21.5</v>
      </c>
      <c r="H25" s="44">
        <v>8.4</v>
      </c>
      <c r="I25" s="44">
        <v>6.3</v>
      </c>
      <c r="J25" s="44">
        <v>1</v>
      </c>
      <c r="K25" s="45">
        <v>1.6</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v>100</v>
      </c>
      <c r="J27" s="44" t="s">
        <v>100</v>
      </c>
      <c r="K27" s="45" t="s">
        <v>100</v>
      </c>
    </row>
    <row r="28" spans="2:11" ht="15" customHeight="1" x14ac:dyDescent="0.15">
      <c r="B28" s="83"/>
      <c r="C28" s="66" t="s">
        <v>48</v>
      </c>
      <c r="D28" s="74">
        <v>2</v>
      </c>
      <c r="E28" s="54">
        <v>50</v>
      </c>
      <c r="F28" s="44" t="s">
        <v>100</v>
      </c>
      <c r="G28" s="44" t="s">
        <v>100</v>
      </c>
      <c r="H28" s="44">
        <v>50</v>
      </c>
      <c r="I28" s="44" t="s">
        <v>100</v>
      </c>
      <c r="J28" s="44" t="s">
        <v>100</v>
      </c>
      <c r="K28" s="45" t="s">
        <v>100</v>
      </c>
    </row>
    <row r="29" spans="2:11" ht="15" customHeight="1" x14ac:dyDescent="0.15">
      <c r="B29" s="83"/>
      <c r="C29" s="66" t="s">
        <v>49</v>
      </c>
      <c r="D29" s="74">
        <v>1</v>
      </c>
      <c r="E29" s="54" t="s">
        <v>100</v>
      </c>
      <c r="F29" s="44" t="s">
        <v>100</v>
      </c>
      <c r="G29" s="44" t="s">
        <v>100</v>
      </c>
      <c r="H29" s="44" t="s">
        <v>100</v>
      </c>
      <c r="I29" s="44">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30.5</v>
      </c>
      <c r="F35" s="42">
        <v>26.2</v>
      </c>
      <c r="G35" s="42">
        <v>22.4</v>
      </c>
      <c r="H35" s="42">
        <v>13.8</v>
      </c>
      <c r="I35" s="42">
        <v>6.2</v>
      </c>
      <c r="J35" s="42" t="s">
        <v>100</v>
      </c>
      <c r="K35" s="43">
        <v>0.9</v>
      </c>
    </row>
    <row r="36" spans="2:11" ht="15" customHeight="1" x14ac:dyDescent="0.15">
      <c r="B36" s="83"/>
      <c r="C36" s="66" t="s">
        <v>56</v>
      </c>
      <c r="D36" s="74">
        <v>1005</v>
      </c>
      <c r="E36" s="54">
        <v>31.5</v>
      </c>
      <c r="F36" s="44">
        <v>24.9</v>
      </c>
      <c r="G36" s="44">
        <v>22.6</v>
      </c>
      <c r="H36" s="44">
        <v>14.3</v>
      </c>
      <c r="I36" s="44">
        <v>6</v>
      </c>
      <c r="J36" s="44">
        <v>0.3</v>
      </c>
      <c r="K36" s="45">
        <v>0.4</v>
      </c>
    </row>
    <row r="37" spans="2:11" ht="15" customHeight="1" x14ac:dyDescent="0.15">
      <c r="B37" s="86"/>
      <c r="C37" s="67" t="s">
        <v>57</v>
      </c>
      <c r="D37" s="75">
        <v>7</v>
      </c>
      <c r="E37" s="55">
        <v>14.3</v>
      </c>
      <c r="F37" s="46" t="s">
        <v>100</v>
      </c>
      <c r="G37" s="46">
        <v>28.6</v>
      </c>
      <c r="H37" s="46">
        <v>28.6</v>
      </c>
      <c r="I37" s="46">
        <v>28.6</v>
      </c>
      <c r="J37" s="46" t="s">
        <v>100</v>
      </c>
      <c r="K37" s="47" t="s">
        <v>100</v>
      </c>
    </row>
    <row r="38" spans="2:11" ht="15" customHeight="1" x14ac:dyDescent="0.15">
      <c r="B38" s="82" t="s">
        <v>3</v>
      </c>
      <c r="C38" s="68" t="s">
        <v>58</v>
      </c>
      <c r="D38" s="76">
        <v>26</v>
      </c>
      <c r="E38" s="53">
        <v>26.9</v>
      </c>
      <c r="F38" s="42">
        <v>30.8</v>
      </c>
      <c r="G38" s="42">
        <v>15.4</v>
      </c>
      <c r="H38" s="42">
        <v>15.4</v>
      </c>
      <c r="I38" s="42">
        <v>7.7</v>
      </c>
      <c r="J38" s="42">
        <v>3.8</v>
      </c>
      <c r="K38" s="43" t="s">
        <v>100</v>
      </c>
    </row>
    <row r="39" spans="2:11" ht="15" customHeight="1" x14ac:dyDescent="0.15">
      <c r="B39" s="83"/>
      <c r="C39" s="66" t="s">
        <v>59</v>
      </c>
      <c r="D39" s="74">
        <v>152</v>
      </c>
      <c r="E39" s="54">
        <v>20.399999999999999</v>
      </c>
      <c r="F39" s="44">
        <v>27</v>
      </c>
      <c r="G39" s="44">
        <v>27</v>
      </c>
      <c r="H39" s="44">
        <v>17.100000000000001</v>
      </c>
      <c r="I39" s="44">
        <v>7.9</v>
      </c>
      <c r="J39" s="44" t="s">
        <v>100</v>
      </c>
      <c r="K39" s="45">
        <v>0.7</v>
      </c>
    </row>
    <row r="40" spans="2:11" ht="15" customHeight="1" x14ac:dyDescent="0.15">
      <c r="B40" s="83"/>
      <c r="C40" s="66" t="s">
        <v>60</v>
      </c>
      <c r="D40" s="74">
        <v>198</v>
      </c>
      <c r="E40" s="54">
        <v>24.7</v>
      </c>
      <c r="F40" s="44">
        <v>27.3</v>
      </c>
      <c r="G40" s="44">
        <v>20.2</v>
      </c>
      <c r="H40" s="44">
        <v>18.2</v>
      </c>
      <c r="I40" s="44">
        <v>9.6</v>
      </c>
      <c r="J40" s="44" t="s">
        <v>100</v>
      </c>
      <c r="K40" s="45" t="s">
        <v>100</v>
      </c>
    </row>
    <row r="41" spans="2:11" ht="15" customHeight="1" x14ac:dyDescent="0.15">
      <c r="B41" s="83"/>
      <c r="C41" s="66" t="s">
        <v>61</v>
      </c>
      <c r="D41" s="74">
        <v>271</v>
      </c>
      <c r="E41" s="54">
        <v>32.1</v>
      </c>
      <c r="F41" s="44">
        <v>22.5</v>
      </c>
      <c r="G41" s="44">
        <v>20.7</v>
      </c>
      <c r="H41" s="44">
        <v>16.2</v>
      </c>
      <c r="I41" s="44">
        <v>8.5</v>
      </c>
      <c r="J41" s="44" t="s">
        <v>100</v>
      </c>
      <c r="K41" s="45" t="s">
        <v>100</v>
      </c>
    </row>
    <row r="42" spans="2:11" ht="15" customHeight="1" x14ac:dyDescent="0.15">
      <c r="B42" s="83"/>
      <c r="C42" s="66" t="s">
        <v>62</v>
      </c>
      <c r="D42" s="74">
        <v>354</v>
      </c>
      <c r="E42" s="54">
        <v>23.7</v>
      </c>
      <c r="F42" s="44">
        <v>28.5</v>
      </c>
      <c r="G42" s="44">
        <v>23.7</v>
      </c>
      <c r="H42" s="44">
        <v>17.8</v>
      </c>
      <c r="I42" s="44">
        <v>5.6</v>
      </c>
      <c r="J42" s="44" t="s">
        <v>100</v>
      </c>
      <c r="K42" s="45">
        <v>0.6</v>
      </c>
    </row>
    <row r="43" spans="2:11" ht="15" customHeight="1" x14ac:dyDescent="0.15">
      <c r="B43" s="83"/>
      <c r="C43" s="66" t="s">
        <v>63</v>
      </c>
      <c r="D43" s="74">
        <v>148</v>
      </c>
      <c r="E43" s="54">
        <v>35.1</v>
      </c>
      <c r="F43" s="44">
        <v>26.4</v>
      </c>
      <c r="G43" s="44">
        <v>17.600000000000001</v>
      </c>
      <c r="H43" s="44">
        <v>15.5</v>
      </c>
      <c r="I43" s="44">
        <v>5.4</v>
      </c>
      <c r="J43" s="44" t="s">
        <v>100</v>
      </c>
      <c r="K43" s="45" t="s">
        <v>100</v>
      </c>
    </row>
    <row r="44" spans="2:11" ht="15" customHeight="1" x14ac:dyDescent="0.15">
      <c r="B44" s="83"/>
      <c r="C44" s="66" t="s">
        <v>64</v>
      </c>
      <c r="D44" s="74">
        <v>122</v>
      </c>
      <c r="E44" s="54">
        <v>34.4</v>
      </c>
      <c r="F44" s="44">
        <v>31.1</v>
      </c>
      <c r="G44" s="44">
        <v>22.1</v>
      </c>
      <c r="H44" s="44">
        <v>8.1999999999999993</v>
      </c>
      <c r="I44" s="44">
        <v>1.6</v>
      </c>
      <c r="J44" s="44" t="s">
        <v>100</v>
      </c>
      <c r="K44" s="45">
        <v>2.5</v>
      </c>
    </row>
    <row r="45" spans="2:11" ht="15" customHeight="1" x14ac:dyDescent="0.15">
      <c r="B45" s="83"/>
      <c r="C45" s="66" t="s">
        <v>65</v>
      </c>
      <c r="D45" s="74">
        <v>137</v>
      </c>
      <c r="E45" s="54">
        <v>38.700000000000003</v>
      </c>
      <c r="F45" s="44">
        <v>19.7</v>
      </c>
      <c r="G45" s="44">
        <v>29.2</v>
      </c>
      <c r="H45" s="44">
        <v>8.8000000000000007</v>
      </c>
      <c r="I45" s="44">
        <v>3.6</v>
      </c>
      <c r="J45" s="44" t="s">
        <v>100</v>
      </c>
      <c r="K45" s="45" t="s">
        <v>100</v>
      </c>
    </row>
    <row r="46" spans="2:11" ht="15" customHeight="1" x14ac:dyDescent="0.15">
      <c r="B46" s="86"/>
      <c r="C46" s="67" t="s">
        <v>66</v>
      </c>
      <c r="D46" s="75">
        <v>310</v>
      </c>
      <c r="E46" s="55">
        <v>41.3</v>
      </c>
      <c r="F46" s="46">
        <v>21.6</v>
      </c>
      <c r="G46" s="46">
        <v>22.6</v>
      </c>
      <c r="H46" s="46">
        <v>7.7</v>
      </c>
      <c r="I46" s="46">
        <v>4.8</v>
      </c>
      <c r="J46" s="46">
        <v>0.6</v>
      </c>
      <c r="K46" s="47">
        <v>1.3</v>
      </c>
    </row>
    <row r="47" spans="2:11" ht="15" customHeight="1" x14ac:dyDescent="0.15">
      <c r="B47" s="82" t="s">
        <v>4</v>
      </c>
      <c r="C47" s="68" t="s">
        <v>67</v>
      </c>
      <c r="D47" s="76">
        <v>126</v>
      </c>
      <c r="E47" s="53">
        <v>38.1</v>
      </c>
      <c r="F47" s="42">
        <v>19.8</v>
      </c>
      <c r="G47" s="42">
        <v>20.6</v>
      </c>
      <c r="H47" s="42">
        <v>13.5</v>
      </c>
      <c r="I47" s="42">
        <v>7.9</v>
      </c>
      <c r="J47" s="42" t="s">
        <v>100</v>
      </c>
      <c r="K47" s="43" t="s">
        <v>100</v>
      </c>
    </row>
    <row r="48" spans="2:11" ht="15" customHeight="1" x14ac:dyDescent="0.15">
      <c r="B48" s="83"/>
      <c r="C48" s="66" t="s">
        <v>68</v>
      </c>
      <c r="D48" s="74">
        <v>11</v>
      </c>
      <c r="E48" s="54">
        <v>45.5</v>
      </c>
      <c r="F48" s="44">
        <v>27.3</v>
      </c>
      <c r="G48" s="44">
        <v>9.1</v>
      </c>
      <c r="H48" s="44">
        <v>18.2</v>
      </c>
      <c r="I48" s="44" t="s">
        <v>100</v>
      </c>
      <c r="J48" s="44" t="s">
        <v>100</v>
      </c>
      <c r="K48" s="45" t="s">
        <v>100</v>
      </c>
    </row>
    <row r="49" spans="2:11" ht="15" customHeight="1" x14ac:dyDescent="0.15">
      <c r="B49" s="83"/>
      <c r="C49" s="66" t="s">
        <v>69</v>
      </c>
      <c r="D49" s="74">
        <v>695</v>
      </c>
      <c r="E49" s="54">
        <v>26.3</v>
      </c>
      <c r="F49" s="44">
        <v>27.6</v>
      </c>
      <c r="G49" s="44">
        <v>21.9</v>
      </c>
      <c r="H49" s="44">
        <v>16.7</v>
      </c>
      <c r="I49" s="44">
        <v>7.1</v>
      </c>
      <c r="J49" s="44" t="s">
        <v>100</v>
      </c>
      <c r="K49" s="45">
        <v>0.4</v>
      </c>
    </row>
    <row r="50" spans="2:11" ht="15" customHeight="1" x14ac:dyDescent="0.15">
      <c r="B50" s="83"/>
      <c r="C50" s="66" t="s">
        <v>70</v>
      </c>
      <c r="D50" s="74">
        <v>268</v>
      </c>
      <c r="E50" s="54">
        <v>29.5</v>
      </c>
      <c r="F50" s="44">
        <v>25.4</v>
      </c>
      <c r="G50" s="44">
        <v>24.6</v>
      </c>
      <c r="H50" s="44">
        <v>14.9</v>
      </c>
      <c r="I50" s="44">
        <v>5.2</v>
      </c>
      <c r="J50" s="44" t="s">
        <v>100</v>
      </c>
      <c r="K50" s="45">
        <v>0.4</v>
      </c>
    </row>
    <row r="51" spans="2:11" ht="15" customHeight="1" x14ac:dyDescent="0.15">
      <c r="B51" s="83"/>
      <c r="C51" s="66" t="s">
        <v>71</v>
      </c>
      <c r="D51" s="74">
        <v>184</v>
      </c>
      <c r="E51" s="54">
        <v>32.6</v>
      </c>
      <c r="F51" s="44">
        <v>25.5</v>
      </c>
      <c r="G51" s="44">
        <v>21.2</v>
      </c>
      <c r="H51" s="44">
        <v>13.6</v>
      </c>
      <c r="I51" s="44">
        <v>6.5</v>
      </c>
      <c r="J51" s="44">
        <v>0.5</v>
      </c>
      <c r="K51" s="45" t="s">
        <v>100</v>
      </c>
    </row>
    <row r="52" spans="2:11" ht="15" customHeight="1" x14ac:dyDescent="0.15">
      <c r="B52" s="83"/>
      <c r="C52" s="66" t="s">
        <v>72</v>
      </c>
      <c r="D52" s="74">
        <v>49</v>
      </c>
      <c r="E52" s="54">
        <v>26.5</v>
      </c>
      <c r="F52" s="44">
        <v>30.6</v>
      </c>
      <c r="G52" s="44">
        <v>18.399999999999999</v>
      </c>
      <c r="H52" s="44">
        <v>12.2</v>
      </c>
      <c r="I52" s="44">
        <v>10.199999999999999</v>
      </c>
      <c r="J52" s="44">
        <v>2</v>
      </c>
      <c r="K52" s="45" t="s">
        <v>100</v>
      </c>
    </row>
    <row r="53" spans="2:11" ht="15" customHeight="1" x14ac:dyDescent="0.15">
      <c r="B53" s="83"/>
      <c r="C53" s="66" t="s">
        <v>73</v>
      </c>
      <c r="D53" s="74">
        <v>343</v>
      </c>
      <c r="E53" s="54">
        <v>38.799999999999997</v>
      </c>
      <c r="F53" s="44">
        <v>21.9</v>
      </c>
      <c r="G53" s="44">
        <v>23.9</v>
      </c>
      <c r="H53" s="44">
        <v>9.6</v>
      </c>
      <c r="I53" s="44">
        <v>4.0999999999999996</v>
      </c>
      <c r="J53" s="44">
        <v>0.3</v>
      </c>
      <c r="K53" s="45">
        <v>1.5</v>
      </c>
    </row>
    <row r="54" spans="2:11" ht="15" customHeight="1" x14ac:dyDescent="0.15">
      <c r="B54" s="86"/>
      <c r="C54" s="67" t="s">
        <v>57</v>
      </c>
      <c r="D54" s="75">
        <v>35</v>
      </c>
      <c r="E54" s="55">
        <v>28.6</v>
      </c>
      <c r="F54" s="46">
        <v>25.7</v>
      </c>
      <c r="G54" s="46">
        <v>28.6</v>
      </c>
      <c r="H54" s="46">
        <v>8.6</v>
      </c>
      <c r="I54" s="46">
        <v>5.7</v>
      </c>
      <c r="J54" s="46" t="s">
        <v>100</v>
      </c>
      <c r="K54" s="47">
        <v>2.9</v>
      </c>
    </row>
    <row r="55" spans="2:11" ht="15" customHeight="1" x14ac:dyDescent="0.15">
      <c r="B55" s="82" t="s">
        <v>5</v>
      </c>
      <c r="C55" s="68" t="s">
        <v>74</v>
      </c>
      <c r="D55" s="76">
        <v>318</v>
      </c>
      <c r="E55" s="53">
        <v>38.700000000000003</v>
      </c>
      <c r="F55" s="42">
        <v>21.1</v>
      </c>
      <c r="G55" s="42">
        <v>21.7</v>
      </c>
      <c r="H55" s="42">
        <v>11.6</v>
      </c>
      <c r="I55" s="42">
        <v>5.7</v>
      </c>
      <c r="J55" s="42" t="s">
        <v>100</v>
      </c>
      <c r="K55" s="43">
        <v>1.3</v>
      </c>
    </row>
    <row r="56" spans="2:11" ht="15" customHeight="1" x14ac:dyDescent="0.15">
      <c r="B56" s="83"/>
      <c r="C56" s="66" t="s">
        <v>75</v>
      </c>
      <c r="D56" s="74">
        <v>526</v>
      </c>
      <c r="E56" s="54">
        <v>34.4</v>
      </c>
      <c r="F56" s="44">
        <v>24.3</v>
      </c>
      <c r="G56" s="44">
        <v>21.9</v>
      </c>
      <c r="H56" s="44">
        <v>13.1</v>
      </c>
      <c r="I56" s="44">
        <v>5.5</v>
      </c>
      <c r="J56" s="44">
        <v>0.2</v>
      </c>
      <c r="K56" s="45">
        <v>0.6</v>
      </c>
    </row>
    <row r="57" spans="2:11" ht="15" customHeight="1" x14ac:dyDescent="0.15">
      <c r="B57" s="83"/>
      <c r="C57" s="66" t="s">
        <v>76</v>
      </c>
      <c r="D57" s="74">
        <v>419</v>
      </c>
      <c r="E57" s="54">
        <v>25.8</v>
      </c>
      <c r="F57" s="44">
        <v>28.2</v>
      </c>
      <c r="G57" s="44">
        <v>23.4</v>
      </c>
      <c r="H57" s="44">
        <v>16.7</v>
      </c>
      <c r="I57" s="44">
        <v>5.5</v>
      </c>
      <c r="J57" s="44">
        <v>0.2</v>
      </c>
      <c r="K57" s="45">
        <v>0.2</v>
      </c>
    </row>
    <row r="58" spans="2:11" ht="15" customHeight="1" x14ac:dyDescent="0.15">
      <c r="B58" s="83"/>
      <c r="C58" s="66" t="s">
        <v>77</v>
      </c>
      <c r="D58" s="74">
        <v>320</v>
      </c>
      <c r="E58" s="54">
        <v>25.9</v>
      </c>
      <c r="F58" s="44">
        <v>27.2</v>
      </c>
      <c r="G58" s="44">
        <v>24.1</v>
      </c>
      <c r="H58" s="44">
        <v>14.1</v>
      </c>
      <c r="I58" s="44">
        <v>8.1</v>
      </c>
      <c r="J58" s="44">
        <v>0.3</v>
      </c>
      <c r="K58" s="45">
        <v>0.3</v>
      </c>
    </row>
    <row r="59" spans="2:11" ht="15" customHeight="1" x14ac:dyDescent="0.15">
      <c r="B59" s="83"/>
      <c r="C59" s="66" t="s">
        <v>78</v>
      </c>
      <c r="D59" s="74">
        <v>83</v>
      </c>
      <c r="E59" s="54">
        <v>30.1</v>
      </c>
      <c r="F59" s="44">
        <v>26.5</v>
      </c>
      <c r="G59" s="44">
        <v>21.7</v>
      </c>
      <c r="H59" s="44">
        <v>14.5</v>
      </c>
      <c r="I59" s="44">
        <v>6</v>
      </c>
      <c r="J59" s="44" t="s">
        <v>100</v>
      </c>
      <c r="K59" s="45">
        <v>1.2</v>
      </c>
    </row>
    <row r="60" spans="2:11" ht="15" customHeight="1" x14ac:dyDescent="0.15">
      <c r="B60" s="83"/>
      <c r="C60" s="66" t="s">
        <v>79</v>
      </c>
      <c r="D60" s="74">
        <v>29</v>
      </c>
      <c r="E60" s="54">
        <v>27.6</v>
      </c>
      <c r="F60" s="44">
        <v>20.7</v>
      </c>
      <c r="G60" s="44">
        <v>17.2</v>
      </c>
      <c r="H60" s="44">
        <v>24.1</v>
      </c>
      <c r="I60" s="44">
        <v>10.3</v>
      </c>
      <c r="J60" s="44" t="s">
        <v>100</v>
      </c>
      <c r="K60" s="45" t="s">
        <v>100</v>
      </c>
    </row>
    <row r="61" spans="2:11" ht="15" customHeight="1" x14ac:dyDescent="0.15">
      <c r="B61" s="86"/>
      <c r="C61" s="67" t="s">
        <v>80</v>
      </c>
      <c r="D61" s="75">
        <v>14</v>
      </c>
      <c r="E61" s="55">
        <v>28.6</v>
      </c>
      <c r="F61" s="46">
        <v>28.6</v>
      </c>
      <c r="G61" s="46">
        <v>21.4</v>
      </c>
      <c r="H61" s="46">
        <v>7.1</v>
      </c>
      <c r="I61" s="46">
        <v>14.3</v>
      </c>
      <c r="J61" s="46" t="s">
        <v>100</v>
      </c>
      <c r="K61" s="47" t="s">
        <v>100</v>
      </c>
    </row>
    <row r="62" spans="2:11" ht="15" customHeight="1" x14ac:dyDescent="0.15">
      <c r="B62" s="82" t="s">
        <v>6</v>
      </c>
      <c r="C62" s="68" t="s">
        <v>81</v>
      </c>
      <c r="D62" s="76">
        <v>162</v>
      </c>
      <c r="E62" s="53">
        <v>27.2</v>
      </c>
      <c r="F62" s="42">
        <v>25.3</v>
      </c>
      <c r="G62" s="42">
        <v>20.399999999999999</v>
      </c>
      <c r="H62" s="42">
        <v>18.5</v>
      </c>
      <c r="I62" s="42">
        <v>8.6</v>
      </c>
      <c r="J62" s="42" t="s">
        <v>100</v>
      </c>
      <c r="K62" s="43" t="s">
        <v>100</v>
      </c>
    </row>
    <row r="63" spans="2:11" ht="15" customHeight="1" x14ac:dyDescent="0.15">
      <c r="B63" s="83"/>
      <c r="C63" s="66" t="s">
        <v>82</v>
      </c>
      <c r="D63" s="74">
        <v>172</v>
      </c>
      <c r="E63" s="54">
        <v>29.7</v>
      </c>
      <c r="F63" s="44">
        <v>25</v>
      </c>
      <c r="G63" s="44">
        <v>24.4</v>
      </c>
      <c r="H63" s="44">
        <v>15.7</v>
      </c>
      <c r="I63" s="44">
        <v>5.2</v>
      </c>
      <c r="J63" s="44" t="s">
        <v>100</v>
      </c>
      <c r="K63" s="45" t="s">
        <v>100</v>
      </c>
    </row>
    <row r="64" spans="2:11" ht="15" customHeight="1" x14ac:dyDescent="0.15">
      <c r="B64" s="83"/>
      <c r="C64" s="66" t="s">
        <v>83</v>
      </c>
      <c r="D64" s="74">
        <v>767</v>
      </c>
      <c r="E64" s="54">
        <v>26.7</v>
      </c>
      <c r="F64" s="44">
        <v>28</v>
      </c>
      <c r="G64" s="44">
        <v>22.2</v>
      </c>
      <c r="H64" s="44">
        <v>15.5</v>
      </c>
      <c r="I64" s="44">
        <v>6.9</v>
      </c>
      <c r="J64" s="44">
        <v>0.4</v>
      </c>
      <c r="K64" s="45">
        <v>0.3</v>
      </c>
    </row>
    <row r="65" spans="2:11" ht="15" customHeight="1" x14ac:dyDescent="0.15">
      <c r="B65" s="86"/>
      <c r="C65" s="67" t="s">
        <v>84</v>
      </c>
      <c r="D65" s="75">
        <v>276</v>
      </c>
      <c r="E65" s="55">
        <v>38</v>
      </c>
      <c r="F65" s="46">
        <v>23.2</v>
      </c>
      <c r="G65" s="46">
        <v>23.6</v>
      </c>
      <c r="H65" s="46">
        <v>9.4</v>
      </c>
      <c r="I65" s="46">
        <v>4.3</v>
      </c>
      <c r="J65" s="46" t="s">
        <v>100</v>
      </c>
      <c r="K65" s="47">
        <v>1.4</v>
      </c>
    </row>
    <row r="66" spans="2:11" ht="15" customHeight="1" x14ac:dyDescent="0.15">
      <c r="B66" s="82" t="s">
        <v>7</v>
      </c>
      <c r="C66" s="68" t="s">
        <v>85</v>
      </c>
      <c r="D66" s="76">
        <v>684</v>
      </c>
      <c r="E66" s="53">
        <v>28.7</v>
      </c>
      <c r="F66" s="42">
        <v>23</v>
      </c>
      <c r="G66" s="42">
        <v>25.3</v>
      </c>
      <c r="H66" s="42">
        <v>14.6</v>
      </c>
      <c r="I66" s="42">
        <v>7.6</v>
      </c>
      <c r="J66" s="42">
        <v>0.3</v>
      </c>
      <c r="K66" s="43">
        <v>0.6</v>
      </c>
    </row>
    <row r="67" spans="2:11" ht="15" customHeight="1" x14ac:dyDescent="0.15">
      <c r="B67" s="83"/>
      <c r="C67" s="66" t="s">
        <v>86</v>
      </c>
      <c r="D67" s="74">
        <v>402</v>
      </c>
      <c r="E67" s="54">
        <v>35.6</v>
      </c>
      <c r="F67" s="44">
        <v>28.6</v>
      </c>
      <c r="G67" s="44">
        <v>19.899999999999999</v>
      </c>
      <c r="H67" s="44">
        <v>11.2</v>
      </c>
      <c r="I67" s="44">
        <v>4.5</v>
      </c>
      <c r="J67" s="44" t="s">
        <v>100</v>
      </c>
      <c r="K67" s="45">
        <v>0.2</v>
      </c>
    </row>
    <row r="68" spans="2:11" ht="15" customHeight="1" x14ac:dyDescent="0.15">
      <c r="B68" s="83"/>
      <c r="C68" s="66" t="s">
        <v>87</v>
      </c>
      <c r="D68" s="74">
        <v>7</v>
      </c>
      <c r="E68" s="54">
        <v>14.3</v>
      </c>
      <c r="F68" s="44">
        <v>14.3</v>
      </c>
      <c r="G68" s="44">
        <v>42.9</v>
      </c>
      <c r="H68" s="44">
        <v>28.6</v>
      </c>
      <c r="I68" s="44" t="s">
        <v>100</v>
      </c>
      <c r="J68" s="44" t="s">
        <v>100</v>
      </c>
      <c r="K68" s="45" t="s">
        <v>100</v>
      </c>
    </row>
    <row r="69" spans="2:11" ht="15" customHeight="1" x14ac:dyDescent="0.15">
      <c r="B69" s="83"/>
      <c r="C69" s="66" t="s">
        <v>88</v>
      </c>
      <c r="D69" s="74">
        <v>27</v>
      </c>
      <c r="E69" s="54">
        <v>29.6</v>
      </c>
      <c r="F69" s="44">
        <v>11.1</v>
      </c>
      <c r="G69" s="44">
        <v>40.700000000000003</v>
      </c>
      <c r="H69" s="44">
        <v>3.7</v>
      </c>
      <c r="I69" s="44">
        <v>14.8</v>
      </c>
      <c r="J69" s="44" t="s">
        <v>100</v>
      </c>
      <c r="K69" s="45" t="s">
        <v>100</v>
      </c>
    </row>
    <row r="70" spans="2:11" ht="15" customHeight="1" x14ac:dyDescent="0.15">
      <c r="B70" s="83"/>
      <c r="C70" s="66" t="s">
        <v>89</v>
      </c>
      <c r="D70" s="74">
        <v>373</v>
      </c>
      <c r="E70" s="54">
        <v>29.8</v>
      </c>
      <c r="F70" s="44">
        <v>27.6</v>
      </c>
      <c r="G70" s="44">
        <v>18.8</v>
      </c>
      <c r="H70" s="44">
        <v>18.8</v>
      </c>
      <c r="I70" s="44">
        <v>4.8</v>
      </c>
      <c r="J70" s="44" t="s">
        <v>100</v>
      </c>
      <c r="K70" s="45">
        <v>0.3</v>
      </c>
    </row>
    <row r="71" spans="2:11" ht="15" customHeight="1" x14ac:dyDescent="0.15">
      <c r="B71" s="83"/>
      <c r="C71" s="66" t="s">
        <v>90</v>
      </c>
      <c r="D71" s="74">
        <v>78</v>
      </c>
      <c r="E71" s="54">
        <v>30.8</v>
      </c>
      <c r="F71" s="44">
        <v>20.5</v>
      </c>
      <c r="G71" s="44">
        <v>25.6</v>
      </c>
      <c r="H71" s="44">
        <v>11.5</v>
      </c>
      <c r="I71" s="44">
        <v>9</v>
      </c>
      <c r="J71" s="44">
        <v>1.3</v>
      </c>
      <c r="K71" s="45">
        <v>1.3</v>
      </c>
    </row>
    <row r="72" spans="2:11" ht="15" customHeight="1" x14ac:dyDescent="0.15">
      <c r="B72" s="83"/>
      <c r="C72" s="66" t="s">
        <v>91</v>
      </c>
      <c r="D72" s="74">
        <v>43</v>
      </c>
      <c r="E72" s="54">
        <v>44.2</v>
      </c>
      <c r="F72" s="44">
        <v>20.9</v>
      </c>
      <c r="G72" s="44">
        <v>18.600000000000001</v>
      </c>
      <c r="H72" s="44">
        <v>11.6</v>
      </c>
      <c r="I72" s="44">
        <v>2.2999999999999998</v>
      </c>
      <c r="J72" s="44" t="s">
        <v>100</v>
      </c>
      <c r="K72" s="45">
        <v>2.2999999999999998</v>
      </c>
    </row>
    <row r="73" spans="2:11" ht="15" customHeight="1" x14ac:dyDescent="0.15">
      <c r="B73" s="83"/>
      <c r="C73" s="66" t="s">
        <v>92</v>
      </c>
      <c r="D73" s="74">
        <v>41</v>
      </c>
      <c r="E73" s="54">
        <v>29.3</v>
      </c>
      <c r="F73" s="44">
        <v>34.1</v>
      </c>
      <c r="G73" s="44">
        <v>19.5</v>
      </c>
      <c r="H73" s="44">
        <v>9.8000000000000007</v>
      </c>
      <c r="I73" s="44">
        <v>7.3</v>
      </c>
      <c r="J73" s="44" t="s">
        <v>100</v>
      </c>
      <c r="K73" s="45" t="s">
        <v>100</v>
      </c>
    </row>
    <row r="74" spans="2:11" ht="15" customHeight="1" x14ac:dyDescent="0.15">
      <c r="B74" s="86"/>
      <c r="C74" s="67" t="s">
        <v>93</v>
      </c>
      <c r="D74" s="75">
        <v>20</v>
      </c>
      <c r="E74" s="55">
        <v>20</v>
      </c>
      <c r="F74" s="46">
        <v>40</v>
      </c>
      <c r="G74" s="46">
        <v>30</v>
      </c>
      <c r="H74" s="46">
        <v>10</v>
      </c>
      <c r="I74" s="46" t="s">
        <v>100</v>
      </c>
      <c r="J74" s="46" t="s">
        <v>100</v>
      </c>
      <c r="K74" s="47" t="s">
        <v>100</v>
      </c>
    </row>
    <row r="75" spans="2:11" ht="15" customHeight="1" x14ac:dyDescent="0.15">
      <c r="B75" s="82" t="s">
        <v>8</v>
      </c>
      <c r="C75" s="68" t="s">
        <v>94</v>
      </c>
      <c r="D75" s="76">
        <v>111</v>
      </c>
      <c r="E75" s="53">
        <v>27.9</v>
      </c>
      <c r="F75" s="42">
        <v>29.7</v>
      </c>
      <c r="G75" s="42">
        <v>21.6</v>
      </c>
      <c r="H75" s="42">
        <v>14.4</v>
      </c>
      <c r="I75" s="42">
        <v>6.3</v>
      </c>
      <c r="J75" s="42" t="s">
        <v>100</v>
      </c>
      <c r="K75" s="43" t="s">
        <v>100</v>
      </c>
    </row>
    <row r="76" spans="2:11" ht="15" customHeight="1" x14ac:dyDescent="0.15">
      <c r="B76" s="83"/>
      <c r="C76" s="66" t="s">
        <v>95</v>
      </c>
      <c r="D76" s="74">
        <v>340</v>
      </c>
      <c r="E76" s="54">
        <v>22.6</v>
      </c>
      <c r="F76" s="44">
        <v>23.5</v>
      </c>
      <c r="G76" s="44">
        <v>27.1</v>
      </c>
      <c r="H76" s="44">
        <v>19.399999999999999</v>
      </c>
      <c r="I76" s="44">
        <v>7.1</v>
      </c>
      <c r="J76" s="44" t="s">
        <v>100</v>
      </c>
      <c r="K76" s="45">
        <v>0.3</v>
      </c>
    </row>
    <row r="77" spans="2:11" ht="15" customHeight="1" x14ac:dyDescent="0.15">
      <c r="B77" s="83"/>
      <c r="C77" s="66" t="s">
        <v>96</v>
      </c>
      <c r="D77" s="74">
        <v>653</v>
      </c>
      <c r="E77" s="54">
        <v>36.6</v>
      </c>
      <c r="F77" s="44">
        <v>25.4</v>
      </c>
      <c r="G77" s="44">
        <v>18.399999999999999</v>
      </c>
      <c r="H77" s="44">
        <v>12.7</v>
      </c>
      <c r="I77" s="44">
        <v>5.7</v>
      </c>
      <c r="J77" s="44">
        <v>0.5</v>
      </c>
      <c r="K77" s="45">
        <v>0.8</v>
      </c>
    </row>
    <row r="78" spans="2:11" ht="15" customHeight="1" x14ac:dyDescent="0.15">
      <c r="B78" s="83"/>
      <c r="C78" s="66" t="s">
        <v>97</v>
      </c>
      <c r="D78" s="74">
        <v>224</v>
      </c>
      <c r="E78" s="54">
        <v>36.200000000000003</v>
      </c>
      <c r="F78" s="44">
        <v>26.3</v>
      </c>
      <c r="G78" s="44">
        <v>19.2</v>
      </c>
      <c r="H78" s="44">
        <v>12.1</v>
      </c>
      <c r="I78" s="44">
        <v>6.3</v>
      </c>
      <c r="J78" s="44" t="s">
        <v>100</v>
      </c>
      <c r="K78" s="45" t="s">
        <v>100</v>
      </c>
    </row>
    <row r="79" spans="2:11" ht="15" customHeight="1" x14ac:dyDescent="0.15">
      <c r="B79" s="83"/>
      <c r="C79" s="66" t="s">
        <v>98</v>
      </c>
      <c r="D79" s="74">
        <v>225</v>
      </c>
      <c r="E79" s="54">
        <v>26.7</v>
      </c>
      <c r="F79" s="44">
        <v>28.9</v>
      </c>
      <c r="G79" s="44">
        <v>25.8</v>
      </c>
      <c r="H79" s="44">
        <v>12</v>
      </c>
      <c r="I79" s="44">
        <v>6.2</v>
      </c>
      <c r="J79" s="44" t="s">
        <v>100</v>
      </c>
      <c r="K79" s="45">
        <v>0.4</v>
      </c>
    </row>
    <row r="80" spans="2:11" ht="15" customHeight="1" x14ac:dyDescent="0.15">
      <c r="B80" s="86"/>
      <c r="C80" s="67" t="s">
        <v>99</v>
      </c>
      <c r="D80" s="75">
        <v>116</v>
      </c>
      <c r="E80" s="55">
        <v>28.4</v>
      </c>
      <c r="F80" s="46">
        <v>14.7</v>
      </c>
      <c r="G80" s="46">
        <v>34.5</v>
      </c>
      <c r="H80" s="46">
        <v>15.5</v>
      </c>
      <c r="I80" s="46">
        <v>6</v>
      </c>
      <c r="J80" s="46" t="s">
        <v>100</v>
      </c>
      <c r="K80" s="47">
        <v>0.9</v>
      </c>
    </row>
    <row r="81" spans="2:11" ht="15" customHeight="1" x14ac:dyDescent="0.15">
      <c r="B81" s="82" t="s">
        <v>9</v>
      </c>
      <c r="C81" s="68" t="s">
        <v>18</v>
      </c>
      <c r="D81" s="76">
        <v>58</v>
      </c>
      <c r="E81" s="53">
        <v>24.1</v>
      </c>
      <c r="F81" s="42">
        <v>27.6</v>
      </c>
      <c r="G81" s="42">
        <v>24.1</v>
      </c>
      <c r="H81" s="42">
        <v>20.7</v>
      </c>
      <c r="I81" s="42">
        <v>3.4</v>
      </c>
      <c r="J81" s="42" t="s">
        <v>100</v>
      </c>
      <c r="K81" s="43" t="s">
        <v>100</v>
      </c>
    </row>
    <row r="82" spans="2:11" ht="15" customHeight="1" x14ac:dyDescent="0.15">
      <c r="B82" s="83"/>
      <c r="C82" s="66" t="s">
        <v>19</v>
      </c>
      <c r="D82" s="74">
        <v>187</v>
      </c>
      <c r="E82" s="54">
        <v>23.5</v>
      </c>
      <c r="F82" s="44">
        <v>27.8</v>
      </c>
      <c r="G82" s="44">
        <v>24.1</v>
      </c>
      <c r="H82" s="44">
        <v>18.7</v>
      </c>
      <c r="I82" s="44">
        <v>5.9</v>
      </c>
      <c r="J82" s="44" t="s">
        <v>100</v>
      </c>
      <c r="K82" s="45" t="s">
        <v>100</v>
      </c>
    </row>
    <row r="83" spans="2:11" ht="15" customHeight="1" x14ac:dyDescent="0.15">
      <c r="B83" s="83"/>
      <c r="C83" s="66" t="s">
        <v>20</v>
      </c>
      <c r="D83" s="74">
        <v>133</v>
      </c>
      <c r="E83" s="54">
        <v>32.299999999999997</v>
      </c>
      <c r="F83" s="44">
        <v>26.3</v>
      </c>
      <c r="G83" s="44">
        <v>15.8</v>
      </c>
      <c r="H83" s="44">
        <v>12.8</v>
      </c>
      <c r="I83" s="44">
        <v>12.8</v>
      </c>
      <c r="J83" s="44" t="s">
        <v>100</v>
      </c>
      <c r="K83" s="45" t="s">
        <v>100</v>
      </c>
    </row>
    <row r="84" spans="2:11" ht="15" customHeight="1" x14ac:dyDescent="0.15">
      <c r="B84" s="83"/>
      <c r="C84" s="66" t="s">
        <v>21</v>
      </c>
      <c r="D84" s="74">
        <v>262</v>
      </c>
      <c r="E84" s="54">
        <v>33.200000000000003</v>
      </c>
      <c r="F84" s="44">
        <v>26.3</v>
      </c>
      <c r="G84" s="44">
        <v>22.9</v>
      </c>
      <c r="H84" s="44">
        <v>11.5</v>
      </c>
      <c r="I84" s="44">
        <v>5.3</v>
      </c>
      <c r="J84" s="44">
        <v>0.4</v>
      </c>
      <c r="K84" s="45">
        <v>0.4</v>
      </c>
    </row>
    <row r="85" spans="2:11" ht="15" customHeight="1" x14ac:dyDescent="0.15">
      <c r="B85" s="83"/>
      <c r="C85" s="66" t="s">
        <v>22</v>
      </c>
      <c r="D85" s="74">
        <v>295</v>
      </c>
      <c r="E85" s="54">
        <v>25.8</v>
      </c>
      <c r="F85" s="44">
        <v>27.8</v>
      </c>
      <c r="G85" s="44">
        <v>20.7</v>
      </c>
      <c r="H85" s="44">
        <v>18.600000000000001</v>
      </c>
      <c r="I85" s="44">
        <v>6.8</v>
      </c>
      <c r="J85" s="44" t="s">
        <v>100</v>
      </c>
      <c r="K85" s="45">
        <v>0.3</v>
      </c>
    </row>
    <row r="86" spans="2:11" ht="15" customHeight="1" x14ac:dyDescent="0.15">
      <c r="B86" s="84"/>
      <c r="C86" s="69" t="s">
        <v>23</v>
      </c>
      <c r="D86" s="77">
        <v>798</v>
      </c>
      <c r="E86" s="56">
        <v>34.700000000000003</v>
      </c>
      <c r="F86" s="48">
        <v>23.1</v>
      </c>
      <c r="G86" s="48">
        <v>24.2</v>
      </c>
      <c r="H86" s="48">
        <v>11.9</v>
      </c>
      <c r="I86" s="48">
        <v>5.4</v>
      </c>
      <c r="J86" s="48">
        <v>0.3</v>
      </c>
      <c r="K86" s="49">
        <v>0.5</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FE6B-B103-436A-BED3-430035BA1709}">
  <sheetPr codeName="Sheet60"/>
  <dimension ref="A1:AC86"/>
  <sheetViews>
    <sheetView topLeftCell="B1"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29" ht="18" customHeight="1" x14ac:dyDescent="0.15">
      <c r="A1" s="39" t="str">
        <f>HYPERLINK("#目次!A"&amp;ROW(目次!$A$1),"[目次先頭へ戻る]")</f>
        <v>[目次先頭へ戻る]</v>
      </c>
    </row>
    <row r="2" spans="1:29" ht="18" customHeight="1" x14ac:dyDescent="0.15">
      <c r="A2" s="38" t="str">
        <f>HYPERLINK("#目次!C"&amp;ROW(目次!$C$85),"[問26]")</f>
        <v>[問26]</v>
      </c>
    </row>
    <row r="3" spans="1:29" ht="13.5" customHeight="1" x14ac:dyDescent="0.15">
      <c r="B3" s="40" t="s">
        <v>0</v>
      </c>
    </row>
    <row r="4" spans="1:29" ht="13.5" customHeight="1" x14ac:dyDescent="0.15">
      <c r="B4" s="40" t="s">
        <v>365</v>
      </c>
    </row>
    <row r="5" spans="1:29" ht="20.25" customHeight="1" x14ac:dyDescent="0.15">
      <c r="B5" s="91"/>
      <c r="C5" s="92"/>
      <c r="D5" s="105" t="s">
        <v>601</v>
      </c>
      <c r="E5" s="107" t="s">
        <v>668</v>
      </c>
      <c r="F5" s="87" t="s">
        <v>366</v>
      </c>
      <c r="G5" s="87" t="s">
        <v>367</v>
      </c>
      <c r="H5" s="87" t="s">
        <v>368</v>
      </c>
      <c r="I5" s="87" t="s">
        <v>369</v>
      </c>
      <c r="J5" s="87" t="s">
        <v>370</v>
      </c>
      <c r="K5" s="87" t="s">
        <v>624</v>
      </c>
      <c r="L5" s="87" t="s">
        <v>623</v>
      </c>
      <c r="M5" s="87" t="s">
        <v>373</v>
      </c>
      <c r="N5" s="87" t="s">
        <v>374</v>
      </c>
      <c r="O5" s="87" t="s">
        <v>375</v>
      </c>
      <c r="P5" s="87" t="s">
        <v>376</v>
      </c>
      <c r="Q5" s="87" t="s">
        <v>377</v>
      </c>
      <c r="R5" s="87" t="s">
        <v>378</v>
      </c>
      <c r="S5" s="87" t="s">
        <v>379</v>
      </c>
      <c r="T5" s="87" t="s">
        <v>380</v>
      </c>
      <c r="U5" s="87" t="s">
        <v>622</v>
      </c>
      <c r="V5" s="87" t="s">
        <v>382</v>
      </c>
      <c r="W5" s="87" t="s">
        <v>383</v>
      </c>
      <c r="X5" s="87" t="s">
        <v>384</v>
      </c>
      <c r="Y5" s="87" t="s">
        <v>385</v>
      </c>
      <c r="Z5" s="87" t="s">
        <v>386</v>
      </c>
      <c r="AA5" s="87" t="s">
        <v>57</v>
      </c>
      <c r="AB5" s="87" t="s">
        <v>105</v>
      </c>
      <c r="AC5" s="89" t="s">
        <v>570</v>
      </c>
    </row>
    <row r="6" spans="1:29" ht="125.25" customHeight="1" x14ac:dyDescent="0.15">
      <c r="B6" s="93"/>
      <c r="C6" s="94"/>
      <c r="D6" s="106"/>
      <c r="E6" s="108"/>
      <c r="F6" s="88" t="s">
        <v>366</v>
      </c>
      <c r="G6" s="88" t="s">
        <v>367</v>
      </c>
      <c r="H6" s="88" t="s">
        <v>368</v>
      </c>
      <c r="I6" s="88" t="s">
        <v>369</v>
      </c>
      <c r="J6" s="88" t="s">
        <v>370</v>
      </c>
      <c r="K6" s="88" t="s">
        <v>371</v>
      </c>
      <c r="L6" s="88" t="s">
        <v>372</v>
      </c>
      <c r="M6" s="88" t="s">
        <v>373</v>
      </c>
      <c r="N6" s="88" t="s">
        <v>374</v>
      </c>
      <c r="O6" s="88" t="s">
        <v>375</v>
      </c>
      <c r="P6" s="88" t="s">
        <v>376</v>
      </c>
      <c r="Q6" s="88" t="s">
        <v>377</v>
      </c>
      <c r="R6" s="88" t="s">
        <v>378</v>
      </c>
      <c r="S6" s="88" t="s">
        <v>379</v>
      </c>
      <c r="T6" s="88" t="s">
        <v>380</v>
      </c>
      <c r="U6" s="88" t="s">
        <v>381</v>
      </c>
      <c r="V6" s="88" t="s">
        <v>382</v>
      </c>
      <c r="W6" s="88" t="s">
        <v>383</v>
      </c>
      <c r="X6" s="88" t="s">
        <v>384</v>
      </c>
      <c r="Y6" s="88" t="s">
        <v>385</v>
      </c>
      <c r="Z6" s="88" t="s">
        <v>386</v>
      </c>
      <c r="AA6" s="88" t="s">
        <v>57</v>
      </c>
      <c r="AB6" s="88" t="s">
        <v>105</v>
      </c>
      <c r="AC6" s="90" t="s">
        <v>27</v>
      </c>
    </row>
    <row r="7" spans="1:29" ht="15" customHeight="1" x14ac:dyDescent="0.15">
      <c r="B7" s="110" t="s">
        <v>17</v>
      </c>
      <c r="C7" s="96"/>
      <c r="D7" s="72">
        <v>1746</v>
      </c>
      <c r="E7" s="60">
        <v>18</v>
      </c>
      <c r="F7" s="61">
        <v>8.1999999999999993</v>
      </c>
      <c r="G7" s="61">
        <v>16.8</v>
      </c>
      <c r="H7" s="61">
        <v>7.4</v>
      </c>
      <c r="I7" s="61">
        <v>33.299999999999997</v>
      </c>
      <c r="J7" s="61">
        <v>49.2</v>
      </c>
      <c r="K7" s="61">
        <v>28.5</v>
      </c>
      <c r="L7" s="61">
        <v>8.6</v>
      </c>
      <c r="M7" s="61">
        <v>15.6</v>
      </c>
      <c r="N7" s="61">
        <v>5.7</v>
      </c>
      <c r="O7" s="61">
        <v>18.3</v>
      </c>
      <c r="P7" s="61">
        <v>8.5</v>
      </c>
      <c r="Q7" s="61">
        <v>3.6</v>
      </c>
      <c r="R7" s="61">
        <v>3.8</v>
      </c>
      <c r="S7" s="61">
        <v>4.0999999999999996</v>
      </c>
      <c r="T7" s="61">
        <v>3.2</v>
      </c>
      <c r="U7" s="61">
        <v>6.2</v>
      </c>
      <c r="V7" s="61">
        <v>1.8</v>
      </c>
      <c r="W7" s="61">
        <v>2.6</v>
      </c>
      <c r="X7" s="61">
        <v>1.5</v>
      </c>
      <c r="Y7" s="61">
        <v>1.7</v>
      </c>
      <c r="Z7" s="61">
        <v>7.4</v>
      </c>
      <c r="AA7" s="61">
        <v>1.7</v>
      </c>
      <c r="AB7" s="61">
        <v>4.2</v>
      </c>
      <c r="AC7" s="62">
        <v>1.6</v>
      </c>
    </row>
    <row r="8" spans="1:29" ht="15" customHeight="1" x14ac:dyDescent="0.15">
      <c r="B8" s="82" t="s">
        <v>1</v>
      </c>
      <c r="C8" s="65" t="s">
        <v>28</v>
      </c>
      <c r="D8" s="73">
        <v>13</v>
      </c>
      <c r="E8" s="57">
        <v>23.1</v>
      </c>
      <c r="F8" s="58">
        <v>7.7</v>
      </c>
      <c r="G8" s="58">
        <v>15.4</v>
      </c>
      <c r="H8" s="58">
        <v>7.7</v>
      </c>
      <c r="I8" s="58">
        <v>38.5</v>
      </c>
      <c r="J8" s="58">
        <v>38.5</v>
      </c>
      <c r="K8" s="58">
        <v>23.1</v>
      </c>
      <c r="L8" s="58">
        <v>7.7</v>
      </c>
      <c r="M8" s="58" t="s">
        <v>100</v>
      </c>
      <c r="N8" s="58" t="s">
        <v>100</v>
      </c>
      <c r="O8" s="58">
        <v>38.5</v>
      </c>
      <c r="P8" s="58">
        <v>15.4</v>
      </c>
      <c r="Q8" s="58">
        <v>7.7</v>
      </c>
      <c r="R8" s="58" t="s">
        <v>100</v>
      </c>
      <c r="S8" s="58" t="s">
        <v>100</v>
      </c>
      <c r="T8" s="58">
        <v>23.1</v>
      </c>
      <c r="U8" s="58" t="s">
        <v>100</v>
      </c>
      <c r="V8" s="58" t="s">
        <v>100</v>
      </c>
      <c r="W8" s="58" t="s">
        <v>100</v>
      </c>
      <c r="X8" s="58" t="s">
        <v>100</v>
      </c>
      <c r="Y8" s="58" t="s">
        <v>100</v>
      </c>
      <c r="Z8" s="58">
        <v>7.7</v>
      </c>
      <c r="AA8" s="58" t="s">
        <v>100</v>
      </c>
      <c r="AB8" s="58">
        <v>7.7</v>
      </c>
      <c r="AC8" s="59" t="s">
        <v>100</v>
      </c>
    </row>
    <row r="9" spans="1:29" ht="15" customHeight="1" x14ac:dyDescent="0.15">
      <c r="B9" s="83"/>
      <c r="C9" s="66" t="s">
        <v>29</v>
      </c>
      <c r="D9" s="74">
        <v>61</v>
      </c>
      <c r="E9" s="54">
        <v>18</v>
      </c>
      <c r="F9" s="44">
        <v>16.399999999999999</v>
      </c>
      <c r="G9" s="44">
        <v>21.3</v>
      </c>
      <c r="H9" s="44">
        <v>9.8000000000000007</v>
      </c>
      <c r="I9" s="44">
        <v>19.7</v>
      </c>
      <c r="J9" s="44">
        <v>47.5</v>
      </c>
      <c r="K9" s="44">
        <v>18</v>
      </c>
      <c r="L9" s="44">
        <v>3.3</v>
      </c>
      <c r="M9" s="44">
        <v>3.3</v>
      </c>
      <c r="N9" s="44">
        <v>4.9000000000000004</v>
      </c>
      <c r="O9" s="44">
        <v>26.2</v>
      </c>
      <c r="P9" s="44">
        <v>11.5</v>
      </c>
      <c r="Q9" s="44">
        <v>6.6</v>
      </c>
      <c r="R9" s="44">
        <v>1.6</v>
      </c>
      <c r="S9" s="44">
        <v>1.6</v>
      </c>
      <c r="T9" s="44">
        <v>6.6</v>
      </c>
      <c r="U9" s="44">
        <v>1.6</v>
      </c>
      <c r="V9" s="44">
        <v>3.3</v>
      </c>
      <c r="W9" s="44">
        <v>6.6</v>
      </c>
      <c r="X9" s="44">
        <v>1.6</v>
      </c>
      <c r="Y9" s="44" t="s">
        <v>100</v>
      </c>
      <c r="Z9" s="44">
        <v>14.8</v>
      </c>
      <c r="AA9" s="44">
        <v>4.9000000000000004</v>
      </c>
      <c r="AB9" s="44">
        <v>3.3</v>
      </c>
      <c r="AC9" s="45">
        <v>1.6</v>
      </c>
    </row>
    <row r="10" spans="1:29" ht="15" customHeight="1" x14ac:dyDescent="0.15">
      <c r="B10" s="83"/>
      <c r="C10" s="66" t="s">
        <v>30</v>
      </c>
      <c r="D10" s="74">
        <v>77</v>
      </c>
      <c r="E10" s="54">
        <v>18.2</v>
      </c>
      <c r="F10" s="44">
        <v>14.3</v>
      </c>
      <c r="G10" s="44">
        <v>15.6</v>
      </c>
      <c r="H10" s="44">
        <v>3.9</v>
      </c>
      <c r="I10" s="44">
        <v>23.4</v>
      </c>
      <c r="J10" s="44">
        <v>49.4</v>
      </c>
      <c r="K10" s="44">
        <v>19.5</v>
      </c>
      <c r="L10" s="44">
        <v>7.8</v>
      </c>
      <c r="M10" s="44" t="s">
        <v>100</v>
      </c>
      <c r="N10" s="44">
        <v>3.9</v>
      </c>
      <c r="O10" s="44">
        <v>44.2</v>
      </c>
      <c r="P10" s="44">
        <v>22.1</v>
      </c>
      <c r="Q10" s="44">
        <v>7.8</v>
      </c>
      <c r="R10" s="44">
        <v>2.6</v>
      </c>
      <c r="S10" s="44">
        <v>1.3</v>
      </c>
      <c r="T10" s="44">
        <v>7.8</v>
      </c>
      <c r="U10" s="44">
        <v>2.6</v>
      </c>
      <c r="V10" s="44">
        <v>2.6</v>
      </c>
      <c r="W10" s="44">
        <v>1.3</v>
      </c>
      <c r="X10" s="44" t="s">
        <v>100</v>
      </c>
      <c r="Y10" s="44">
        <v>1.3</v>
      </c>
      <c r="Z10" s="44">
        <v>10.4</v>
      </c>
      <c r="AA10" s="44">
        <v>1.3</v>
      </c>
      <c r="AB10" s="44">
        <v>5.2</v>
      </c>
      <c r="AC10" s="45" t="s">
        <v>100</v>
      </c>
    </row>
    <row r="11" spans="1:29" ht="15" customHeight="1" x14ac:dyDescent="0.15">
      <c r="B11" s="83"/>
      <c r="C11" s="66" t="s">
        <v>31</v>
      </c>
      <c r="D11" s="74">
        <v>105</v>
      </c>
      <c r="E11" s="54">
        <v>15.2</v>
      </c>
      <c r="F11" s="44">
        <v>11.4</v>
      </c>
      <c r="G11" s="44">
        <v>19</v>
      </c>
      <c r="H11" s="44">
        <v>12.4</v>
      </c>
      <c r="I11" s="44">
        <v>26.7</v>
      </c>
      <c r="J11" s="44">
        <v>50.5</v>
      </c>
      <c r="K11" s="44">
        <v>28.6</v>
      </c>
      <c r="L11" s="44">
        <v>6.7</v>
      </c>
      <c r="M11" s="44">
        <v>2.9</v>
      </c>
      <c r="N11" s="44">
        <v>3.8</v>
      </c>
      <c r="O11" s="44">
        <v>31.4</v>
      </c>
      <c r="P11" s="44">
        <v>13.3</v>
      </c>
      <c r="Q11" s="44">
        <v>3.8</v>
      </c>
      <c r="R11" s="44">
        <v>1.9</v>
      </c>
      <c r="S11" s="44">
        <v>1</v>
      </c>
      <c r="T11" s="44">
        <v>8.6</v>
      </c>
      <c r="U11" s="44">
        <v>1</v>
      </c>
      <c r="V11" s="44">
        <v>3.8</v>
      </c>
      <c r="W11" s="44">
        <v>1</v>
      </c>
      <c r="X11" s="44">
        <v>1.9</v>
      </c>
      <c r="Y11" s="44">
        <v>1.9</v>
      </c>
      <c r="Z11" s="44">
        <v>17.100000000000001</v>
      </c>
      <c r="AA11" s="44">
        <v>3.8</v>
      </c>
      <c r="AB11" s="44">
        <v>1.9</v>
      </c>
      <c r="AC11" s="45">
        <v>1</v>
      </c>
    </row>
    <row r="12" spans="1:29" ht="15" customHeight="1" x14ac:dyDescent="0.15">
      <c r="B12" s="83"/>
      <c r="C12" s="66" t="s">
        <v>32</v>
      </c>
      <c r="D12" s="74">
        <v>136</v>
      </c>
      <c r="E12" s="54">
        <v>22.1</v>
      </c>
      <c r="F12" s="44">
        <v>11.8</v>
      </c>
      <c r="G12" s="44">
        <v>22.8</v>
      </c>
      <c r="H12" s="44">
        <v>8.1</v>
      </c>
      <c r="I12" s="44">
        <v>35.299999999999997</v>
      </c>
      <c r="J12" s="44">
        <v>52.2</v>
      </c>
      <c r="K12" s="44">
        <v>22.8</v>
      </c>
      <c r="L12" s="44">
        <v>9.6</v>
      </c>
      <c r="M12" s="44">
        <v>13.2</v>
      </c>
      <c r="N12" s="44">
        <v>11.8</v>
      </c>
      <c r="O12" s="44">
        <v>8.8000000000000007</v>
      </c>
      <c r="P12" s="44">
        <v>2.2000000000000002</v>
      </c>
      <c r="Q12" s="44">
        <v>2.9</v>
      </c>
      <c r="R12" s="44">
        <v>2.9</v>
      </c>
      <c r="S12" s="44">
        <v>2.2000000000000002</v>
      </c>
      <c r="T12" s="44">
        <v>5.0999999999999996</v>
      </c>
      <c r="U12" s="44">
        <v>5.0999999999999996</v>
      </c>
      <c r="V12" s="44">
        <v>2.2000000000000002</v>
      </c>
      <c r="W12" s="44">
        <v>0.7</v>
      </c>
      <c r="X12" s="44">
        <v>1.5</v>
      </c>
      <c r="Y12" s="44" t="s">
        <v>100</v>
      </c>
      <c r="Z12" s="44">
        <v>11</v>
      </c>
      <c r="AA12" s="44">
        <v>2.2000000000000002</v>
      </c>
      <c r="AB12" s="44">
        <v>5.9</v>
      </c>
      <c r="AC12" s="45">
        <v>1.5</v>
      </c>
    </row>
    <row r="13" spans="1:29" ht="15" customHeight="1" x14ac:dyDescent="0.15">
      <c r="B13" s="83"/>
      <c r="C13" s="66" t="s">
        <v>33</v>
      </c>
      <c r="D13" s="74">
        <v>71</v>
      </c>
      <c r="E13" s="54">
        <v>21.1</v>
      </c>
      <c r="F13" s="44">
        <v>4.2</v>
      </c>
      <c r="G13" s="44">
        <v>21.1</v>
      </c>
      <c r="H13" s="44">
        <v>5.6</v>
      </c>
      <c r="I13" s="44">
        <v>31</v>
      </c>
      <c r="J13" s="44">
        <v>50.7</v>
      </c>
      <c r="K13" s="44">
        <v>35.200000000000003</v>
      </c>
      <c r="L13" s="44">
        <v>16.899999999999999</v>
      </c>
      <c r="M13" s="44">
        <v>21.1</v>
      </c>
      <c r="N13" s="44">
        <v>11.3</v>
      </c>
      <c r="O13" s="44">
        <v>8.5</v>
      </c>
      <c r="P13" s="44">
        <v>5.6</v>
      </c>
      <c r="Q13" s="44">
        <v>2.8</v>
      </c>
      <c r="R13" s="44">
        <v>4.2</v>
      </c>
      <c r="S13" s="44">
        <v>2.8</v>
      </c>
      <c r="T13" s="44">
        <v>1.4</v>
      </c>
      <c r="U13" s="44">
        <v>2.8</v>
      </c>
      <c r="V13" s="44">
        <v>2.8</v>
      </c>
      <c r="W13" s="44">
        <v>1.4</v>
      </c>
      <c r="X13" s="44">
        <v>1.4</v>
      </c>
      <c r="Y13" s="44">
        <v>4.2</v>
      </c>
      <c r="Z13" s="44">
        <v>12.7</v>
      </c>
      <c r="AA13" s="44">
        <v>1.4</v>
      </c>
      <c r="AB13" s="44">
        <v>2.8</v>
      </c>
      <c r="AC13" s="45">
        <v>1.4</v>
      </c>
    </row>
    <row r="14" spans="1:29" ht="15" customHeight="1" x14ac:dyDescent="0.15">
      <c r="B14" s="83"/>
      <c r="C14" s="66" t="s">
        <v>34</v>
      </c>
      <c r="D14" s="74">
        <v>62</v>
      </c>
      <c r="E14" s="54">
        <v>14.5</v>
      </c>
      <c r="F14" s="44">
        <v>4.8</v>
      </c>
      <c r="G14" s="44">
        <v>3.2</v>
      </c>
      <c r="H14" s="44">
        <v>4.8</v>
      </c>
      <c r="I14" s="44">
        <v>40.299999999999997</v>
      </c>
      <c r="J14" s="44">
        <v>54.8</v>
      </c>
      <c r="K14" s="44">
        <v>30.6</v>
      </c>
      <c r="L14" s="44">
        <v>9.6999999999999993</v>
      </c>
      <c r="M14" s="44">
        <v>27.4</v>
      </c>
      <c r="N14" s="44">
        <v>4.8</v>
      </c>
      <c r="O14" s="44">
        <v>11.3</v>
      </c>
      <c r="P14" s="44">
        <v>3.2</v>
      </c>
      <c r="Q14" s="44" t="s">
        <v>100</v>
      </c>
      <c r="R14" s="44">
        <v>3.2</v>
      </c>
      <c r="S14" s="44">
        <v>1.6</v>
      </c>
      <c r="T14" s="44">
        <v>4.8</v>
      </c>
      <c r="U14" s="44">
        <v>4.8</v>
      </c>
      <c r="V14" s="44">
        <v>3.2</v>
      </c>
      <c r="W14" s="44">
        <v>3.2</v>
      </c>
      <c r="X14" s="44">
        <v>1.6</v>
      </c>
      <c r="Y14" s="44">
        <v>3.2</v>
      </c>
      <c r="Z14" s="44">
        <v>3.2</v>
      </c>
      <c r="AA14" s="44">
        <v>1.6</v>
      </c>
      <c r="AB14" s="44">
        <v>6.5</v>
      </c>
      <c r="AC14" s="45">
        <v>1.6</v>
      </c>
    </row>
    <row r="15" spans="1:29" ht="15" customHeight="1" x14ac:dyDescent="0.15">
      <c r="B15" s="83"/>
      <c r="C15" s="66" t="s">
        <v>35</v>
      </c>
      <c r="D15" s="74">
        <v>62</v>
      </c>
      <c r="E15" s="54">
        <v>14.5</v>
      </c>
      <c r="F15" s="44">
        <v>6.5</v>
      </c>
      <c r="G15" s="44">
        <v>21</v>
      </c>
      <c r="H15" s="44">
        <v>8.1</v>
      </c>
      <c r="I15" s="44">
        <v>25.8</v>
      </c>
      <c r="J15" s="44">
        <v>38.700000000000003</v>
      </c>
      <c r="K15" s="44">
        <v>24.2</v>
      </c>
      <c r="L15" s="44">
        <v>4.8</v>
      </c>
      <c r="M15" s="44">
        <v>19.399999999999999</v>
      </c>
      <c r="N15" s="44">
        <v>6.5</v>
      </c>
      <c r="O15" s="44">
        <v>9.6999999999999993</v>
      </c>
      <c r="P15" s="44">
        <v>6.5</v>
      </c>
      <c r="Q15" s="44">
        <v>3.2</v>
      </c>
      <c r="R15" s="44">
        <v>8.1</v>
      </c>
      <c r="S15" s="44">
        <v>3.2</v>
      </c>
      <c r="T15" s="44">
        <v>1.6</v>
      </c>
      <c r="U15" s="44">
        <v>12.9</v>
      </c>
      <c r="V15" s="44">
        <v>1.6</v>
      </c>
      <c r="W15" s="44">
        <v>1.6</v>
      </c>
      <c r="X15" s="44">
        <v>3.2</v>
      </c>
      <c r="Y15" s="44">
        <v>3.2</v>
      </c>
      <c r="Z15" s="44">
        <v>4.8</v>
      </c>
      <c r="AA15" s="44">
        <v>1.6</v>
      </c>
      <c r="AB15" s="44">
        <v>11.3</v>
      </c>
      <c r="AC15" s="45">
        <v>1.6</v>
      </c>
    </row>
    <row r="16" spans="1:29" ht="15" customHeight="1" x14ac:dyDescent="0.15">
      <c r="B16" s="83"/>
      <c r="C16" s="66" t="s">
        <v>36</v>
      </c>
      <c r="D16" s="74">
        <v>118</v>
      </c>
      <c r="E16" s="54">
        <v>21.2</v>
      </c>
      <c r="F16" s="44">
        <v>6.8</v>
      </c>
      <c r="G16" s="44">
        <v>16.100000000000001</v>
      </c>
      <c r="H16" s="44">
        <v>9.3000000000000007</v>
      </c>
      <c r="I16" s="44">
        <v>35.6</v>
      </c>
      <c r="J16" s="44">
        <v>46.6</v>
      </c>
      <c r="K16" s="44">
        <v>28.8</v>
      </c>
      <c r="L16" s="44">
        <v>7.6</v>
      </c>
      <c r="M16" s="44">
        <v>25.4</v>
      </c>
      <c r="N16" s="44">
        <v>7.6</v>
      </c>
      <c r="O16" s="44">
        <v>5.9</v>
      </c>
      <c r="P16" s="44">
        <v>0.8</v>
      </c>
      <c r="Q16" s="44">
        <v>4.2</v>
      </c>
      <c r="R16" s="44">
        <v>5.0999999999999996</v>
      </c>
      <c r="S16" s="44">
        <v>3.4</v>
      </c>
      <c r="T16" s="44">
        <v>4.2</v>
      </c>
      <c r="U16" s="44">
        <v>9.3000000000000007</v>
      </c>
      <c r="V16" s="44">
        <v>0.8</v>
      </c>
      <c r="W16" s="44">
        <v>1.7</v>
      </c>
      <c r="X16" s="44" t="s">
        <v>100</v>
      </c>
      <c r="Y16" s="44">
        <v>0.8</v>
      </c>
      <c r="Z16" s="44">
        <v>1.7</v>
      </c>
      <c r="AA16" s="44" t="s">
        <v>100</v>
      </c>
      <c r="AB16" s="44">
        <v>3.4</v>
      </c>
      <c r="AC16" s="45">
        <v>2.5</v>
      </c>
    </row>
    <row r="17" spans="2:29" ht="15" customHeight="1" x14ac:dyDescent="0.15">
      <c r="B17" s="83"/>
      <c r="C17" s="66" t="s">
        <v>37</v>
      </c>
      <c r="D17" s="74">
        <v>13</v>
      </c>
      <c r="E17" s="54">
        <v>7.7</v>
      </c>
      <c r="F17" s="44">
        <v>15.4</v>
      </c>
      <c r="G17" s="44">
        <v>15.4</v>
      </c>
      <c r="H17" s="44" t="s">
        <v>100</v>
      </c>
      <c r="I17" s="44">
        <v>38.5</v>
      </c>
      <c r="J17" s="44">
        <v>38.5</v>
      </c>
      <c r="K17" s="44">
        <v>30.8</v>
      </c>
      <c r="L17" s="44">
        <v>7.7</v>
      </c>
      <c r="M17" s="44">
        <v>7.7</v>
      </c>
      <c r="N17" s="44" t="s">
        <v>100</v>
      </c>
      <c r="O17" s="44">
        <v>15.4</v>
      </c>
      <c r="P17" s="44">
        <v>23.1</v>
      </c>
      <c r="Q17" s="44" t="s">
        <v>100</v>
      </c>
      <c r="R17" s="44" t="s">
        <v>100</v>
      </c>
      <c r="S17" s="44">
        <v>7.7</v>
      </c>
      <c r="T17" s="44" t="s">
        <v>100</v>
      </c>
      <c r="U17" s="44">
        <v>15.4</v>
      </c>
      <c r="V17" s="44" t="s">
        <v>100</v>
      </c>
      <c r="W17" s="44">
        <v>23.1</v>
      </c>
      <c r="X17" s="44" t="s">
        <v>100</v>
      </c>
      <c r="Y17" s="44">
        <v>7.7</v>
      </c>
      <c r="Z17" s="44" t="s">
        <v>100</v>
      </c>
      <c r="AA17" s="44" t="s">
        <v>100</v>
      </c>
      <c r="AB17" s="44" t="s">
        <v>100</v>
      </c>
      <c r="AC17" s="45" t="s">
        <v>100</v>
      </c>
    </row>
    <row r="18" spans="2:29" ht="15" customHeight="1" x14ac:dyDescent="0.15">
      <c r="B18" s="83"/>
      <c r="C18" s="66" t="s">
        <v>38</v>
      </c>
      <c r="D18" s="74">
        <v>90</v>
      </c>
      <c r="E18" s="54">
        <v>17.8</v>
      </c>
      <c r="F18" s="44">
        <v>12.2</v>
      </c>
      <c r="G18" s="44">
        <v>14.4</v>
      </c>
      <c r="H18" s="44">
        <v>4.4000000000000004</v>
      </c>
      <c r="I18" s="44">
        <v>35.6</v>
      </c>
      <c r="J18" s="44">
        <v>50</v>
      </c>
      <c r="K18" s="44">
        <v>36.700000000000003</v>
      </c>
      <c r="L18" s="44">
        <v>2.2000000000000002</v>
      </c>
      <c r="M18" s="44">
        <v>4.4000000000000004</v>
      </c>
      <c r="N18" s="44">
        <v>2.2000000000000002</v>
      </c>
      <c r="O18" s="44">
        <v>42.2</v>
      </c>
      <c r="P18" s="44">
        <v>11.1</v>
      </c>
      <c r="Q18" s="44">
        <v>2.2000000000000002</v>
      </c>
      <c r="R18" s="44">
        <v>2.2000000000000002</v>
      </c>
      <c r="S18" s="44">
        <v>4.4000000000000004</v>
      </c>
      <c r="T18" s="44">
        <v>2.2000000000000002</v>
      </c>
      <c r="U18" s="44">
        <v>1.1000000000000001</v>
      </c>
      <c r="V18" s="44" t="s">
        <v>100</v>
      </c>
      <c r="W18" s="44">
        <v>7.8</v>
      </c>
      <c r="X18" s="44">
        <v>4.4000000000000004</v>
      </c>
      <c r="Y18" s="44">
        <v>1.1000000000000001</v>
      </c>
      <c r="Z18" s="44">
        <v>8.9</v>
      </c>
      <c r="AA18" s="44">
        <v>2.2000000000000002</v>
      </c>
      <c r="AB18" s="44">
        <v>2.2000000000000002</v>
      </c>
      <c r="AC18" s="45" t="s">
        <v>100</v>
      </c>
    </row>
    <row r="19" spans="2:29" ht="15" customHeight="1" x14ac:dyDescent="0.15">
      <c r="B19" s="83"/>
      <c r="C19" s="66" t="s">
        <v>39</v>
      </c>
      <c r="D19" s="74">
        <v>119</v>
      </c>
      <c r="E19" s="54">
        <v>16.8</v>
      </c>
      <c r="F19" s="44">
        <v>11.8</v>
      </c>
      <c r="G19" s="44">
        <v>13.4</v>
      </c>
      <c r="H19" s="44">
        <v>6.7</v>
      </c>
      <c r="I19" s="44">
        <v>31.1</v>
      </c>
      <c r="J19" s="44">
        <v>51.3</v>
      </c>
      <c r="K19" s="44">
        <v>19.3</v>
      </c>
      <c r="L19" s="44">
        <v>6.7</v>
      </c>
      <c r="M19" s="44">
        <v>1.7</v>
      </c>
      <c r="N19" s="44">
        <v>4.2</v>
      </c>
      <c r="O19" s="44">
        <v>48.7</v>
      </c>
      <c r="P19" s="44">
        <v>21.8</v>
      </c>
      <c r="Q19" s="44">
        <v>4.2</v>
      </c>
      <c r="R19" s="44">
        <v>2.5</v>
      </c>
      <c r="S19" s="44">
        <v>5</v>
      </c>
      <c r="T19" s="44">
        <v>1.7</v>
      </c>
      <c r="U19" s="44">
        <v>3.4</v>
      </c>
      <c r="V19" s="44">
        <v>3.4</v>
      </c>
      <c r="W19" s="44">
        <v>5</v>
      </c>
      <c r="X19" s="44">
        <v>0.8</v>
      </c>
      <c r="Y19" s="44" t="s">
        <v>100</v>
      </c>
      <c r="Z19" s="44">
        <v>9.1999999999999993</v>
      </c>
      <c r="AA19" s="44">
        <v>2.5</v>
      </c>
      <c r="AB19" s="44">
        <v>2.5</v>
      </c>
      <c r="AC19" s="45">
        <v>0.8</v>
      </c>
    </row>
    <row r="20" spans="2:29" ht="15" customHeight="1" x14ac:dyDescent="0.15">
      <c r="B20" s="83"/>
      <c r="C20" s="66" t="s">
        <v>40</v>
      </c>
      <c r="D20" s="74">
        <v>165</v>
      </c>
      <c r="E20" s="54">
        <v>17.600000000000001</v>
      </c>
      <c r="F20" s="44">
        <v>8.5</v>
      </c>
      <c r="G20" s="44">
        <v>17.600000000000001</v>
      </c>
      <c r="H20" s="44">
        <v>5.5</v>
      </c>
      <c r="I20" s="44">
        <v>29.7</v>
      </c>
      <c r="J20" s="44">
        <v>57</v>
      </c>
      <c r="K20" s="44">
        <v>31.5</v>
      </c>
      <c r="L20" s="44">
        <v>7.9</v>
      </c>
      <c r="M20" s="44">
        <v>10.3</v>
      </c>
      <c r="N20" s="44">
        <v>5.5</v>
      </c>
      <c r="O20" s="44">
        <v>25.5</v>
      </c>
      <c r="P20" s="44">
        <v>17</v>
      </c>
      <c r="Q20" s="44">
        <v>3.6</v>
      </c>
      <c r="R20" s="44">
        <v>3</v>
      </c>
      <c r="S20" s="44">
        <v>5.5</v>
      </c>
      <c r="T20" s="44">
        <v>1.8</v>
      </c>
      <c r="U20" s="44">
        <v>6.7</v>
      </c>
      <c r="V20" s="44">
        <v>0.6</v>
      </c>
      <c r="W20" s="44">
        <v>3</v>
      </c>
      <c r="X20" s="44">
        <v>3</v>
      </c>
      <c r="Y20" s="44">
        <v>1.8</v>
      </c>
      <c r="Z20" s="44">
        <v>9.1</v>
      </c>
      <c r="AA20" s="44">
        <v>1.2</v>
      </c>
      <c r="AB20" s="44">
        <v>3.6</v>
      </c>
      <c r="AC20" s="45" t="s">
        <v>100</v>
      </c>
    </row>
    <row r="21" spans="2:29" ht="15" customHeight="1" x14ac:dyDescent="0.15">
      <c r="B21" s="83"/>
      <c r="C21" s="66" t="s">
        <v>41</v>
      </c>
      <c r="D21" s="74">
        <v>216</v>
      </c>
      <c r="E21" s="54">
        <v>18.5</v>
      </c>
      <c r="F21" s="44">
        <v>5.0999999999999996</v>
      </c>
      <c r="G21" s="44">
        <v>21.8</v>
      </c>
      <c r="H21" s="44">
        <v>6.9</v>
      </c>
      <c r="I21" s="44">
        <v>33.299999999999997</v>
      </c>
      <c r="J21" s="44">
        <v>48.6</v>
      </c>
      <c r="K21" s="44">
        <v>37</v>
      </c>
      <c r="L21" s="44">
        <v>8.8000000000000007</v>
      </c>
      <c r="M21" s="44">
        <v>19.899999999999999</v>
      </c>
      <c r="N21" s="44">
        <v>6</v>
      </c>
      <c r="O21" s="44">
        <v>13.4</v>
      </c>
      <c r="P21" s="44">
        <v>5.0999999999999996</v>
      </c>
      <c r="Q21" s="44">
        <v>1.9</v>
      </c>
      <c r="R21" s="44">
        <v>6</v>
      </c>
      <c r="S21" s="44">
        <v>7.9</v>
      </c>
      <c r="T21" s="44">
        <v>1.4</v>
      </c>
      <c r="U21" s="44">
        <v>7.4</v>
      </c>
      <c r="V21" s="44">
        <v>2.2999999999999998</v>
      </c>
      <c r="W21" s="44">
        <v>2.2999999999999998</v>
      </c>
      <c r="X21" s="44">
        <v>1.4</v>
      </c>
      <c r="Y21" s="44">
        <v>1.4</v>
      </c>
      <c r="Z21" s="44">
        <v>8.3000000000000007</v>
      </c>
      <c r="AA21" s="44">
        <v>1.4</v>
      </c>
      <c r="AB21" s="44">
        <v>3.2</v>
      </c>
      <c r="AC21" s="45" t="s">
        <v>100</v>
      </c>
    </row>
    <row r="22" spans="2:29" ht="15" customHeight="1" x14ac:dyDescent="0.15">
      <c r="B22" s="83"/>
      <c r="C22" s="66" t="s">
        <v>42</v>
      </c>
      <c r="D22" s="74">
        <v>76</v>
      </c>
      <c r="E22" s="54">
        <v>13.2</v>
      </c>
      <c r="F22" s="44">
        <v>5.3</v>
      </c>
      <c r="G22" s="44">
        <v>13.2</v>
      </c>
      <c r="H22" s="44">
        <v>13.2</v>
      </c>
      <c r="I22" s="44">
        <v>43.4</v>
      </c>
      <c r="J22" s="44">
        <v>60.5</v>
      </c>
      <c r="K22" s="44">
        <v>28.9</v>
      </c>
      <c r="L22" s="44">
        <v>13.2</v>
      </c>
      <c r="M22" s="44">
        <v>22.4</v>
      </c>
      <c r="N22" s="44">
        <v>2.6</v>
      </c>
      <c r="O22" s="44">
        <v>7.9</v>
      </c>
      <c r="P22" s="44">
        <v>3.9</v>
      </c>
      <c r="Q22" s="44">
        <v>3.9</v>
      </c>
      <c r="R22" s="44">
        <v>5.3</v>
      </c>
      <c r="S22" s="44">
        <v>7.9</v>
      </c>
      <c r="T22" s="44">
        <v>1.3</v>
      </c>
      <c r="U22" s="44">
        <v>3.9</v>
      </c>
      <c r="V22" s="44">
        <v>2.6</v>
      </c>
      <c r="W22" s="44" t="s">
        <v>100</v>
      </c>
      <c r="X22" s="44" t="s">
        <v>100</v>
      </c>
      <c r="Y22" s="44">
        <v>3.9</v>
      </c>
      <c r="Z22" s="44">
        <v>5.3</v>
      </c>
      <c r="AA22" s="44" t="s">
        <v>100</v>
      </c>
      <c r="AB22" s="44">
        <v>3.9</v>
      </c>
      <c r="AC22" s="45">
        <v>1.3</v>
      </c>
    </row>
    <row r="23" spans="2:29" ht="15" customHeight="1" x14ac:dyDescent="0.15">
      <c r="B23" s="83"/>
      <c r="C23" s="66" t="s">
        <v>43</v>
      </c>
      <c r="D23" s="74">
        <v>60</v>
      </c>
      <c r="E23" s="54">
        <v>20</v>
      </c>
      <c r="F23" s="44">
        <v>3.3</v>
      </c>
      <c r="G23" s="44">
        <v>15</v>
      </c>
      <c r="H23" s="44">
        <v>11.7</v>
      </c>
      <c r="I23" s="44">
        <v>41.7</v>
      </c>
      <c r="J23" s="44">
        <v>40</v>
      </c>
      <c r="K23" s="44">
        <v>25</v>
      </c>
      <c r="L23" s="44">
        <v>16.7</v>
      </c>
      <c r="M23" s="44">
        <v>30</v>
      </c>
      <c r="N23" s="44">
        <v>5</v>
      </c>
      <c r="O23" s="44">
        <v>8.3000000000000007</v>
      </c>
      <c r="P23" s="44">
        <v>3.3</v>
      </c>
      <c r="Q23" s="44">
        <v>1.7</v>
      </c>
      <c r="R23" s="44">
        <v>5</v>
      </c>
      <c r="S23" s="44">
        <v>1.7</v>
      </c>
      <c r="T23" s="44">
        <v>1.7</v>
      </c>
      <c r="U23" s="44">
        <v>15</v>
      </c>
      <c r="V23" s="44">
        <v>1.7</v>
      </c>
      <c r="W23" s="44" t="s">
        <v>100</v>
      </c>
      <c r="X23" s="44" t="s">
        <v>100</v>
      </c>
      <c r="Y23" s="44">
        <v>3.3</v>
      </c>
      <c r="Z23" s="44">
        <v>1.7</v>
      </c>
      <c r="AA23" s="44">
        <v>1.7</v>
      </c>
      <c r="AB23" s="44">
        <v>1.7</v>
      </c>
      <c r="AC23" s="45">
        <v>3.3</v>
      </c>
    </row>
    <row r="24" spans="2:29" ht="15" customHeight="1" x14ac:dyDescent="0.15">
      <c r="B24" s="83"/>
      <c r="C24" s="66" t="s">
        <v>44</v>
      </c>
      <c r="D24" s="74">
        <v>75</v>
      </c>
      <c r="E24" s="54">
        <v>18.7</v>
      </c>
      <c r="F24" s="44">
        <v>8</v>
      </c>
      <c r="G24" s="44">
        <v>17.3</v>
      </c>
      <c r="H24" s="44">
        <v>4</v>
      </c>
      <c r="I24" s="44">
        <v>38.700000000000003</v>
      </c>
      <c r="J24" s="44">
        <v>46.7</v>
      </c>
      <c r="K24" s="44">
        <v>40</v>
      </c>
      <c r="L24" s="44">
        <v>8</v>
      </c>
      <c r="M24" s="44">
        <v>17.3</v>
      </c>
      <c r="N24" s="44">
        <v>2.7</v>
      </c>
      <c r="O24" s="44">
        <v>6.7</v>
      </c>
      <c r="P24" s="44">
        <v>8</v>
      </c>
      <c r="Q24" s="44">
        <v>5.3</v>
      </c>
      <c r="R24" s="44">
        <v>4</v>
      </c>
      <c r="S24" s="44">
        <v>5.3</v>
      </c>
      <c r="T24" s="44" t="s">
        <v>100</v>
      </c>
      <c r="U24" s="44">
        <v>10.7</v>
      </c>
      <c r="V24" s="44" t="s">
        <v>100</v>
      </c>
      <c r="W24" s="44">
        <v>1.3</v>
      </c>
      <c r="X24" s="44" t="s">
        <v>100</v>
      </c>
      <c r="Y24" s="44">
        <v>4</v>
      </c>
      <c r="Z24" s="44">
        <v>1.3</v>
      </c>
      <c r="AA24" s="44" t="s">
        <v>100</v>
      </c>
      <c r="AB24" s="44">
        <v>6.7</v>
      </c>
      <c r="AC24" s="45">
        <v>2.7</v>
      </c>
    </row>
    <row r="25" spans="2:29" ht="15" customHeight="1" x14ac:dyDescent="0.15">
      <c r="B25" s="83"/>
      <c r="C25" s="66" t="s">
        <v>45</v>
      </c>
      <c r="D25" s="74">
        <v>191</v>
      </c>
      <c r="E25" s="54">
        <v>18.8</v>
      </c>
      <c r="F25" s="44">
        <v>4.2</v>
      </c>
      <c r="G25" s="44">
        <v>12.6</v>
      </c>
      <c r="H25" s="44">
        <v>7.3</v>
      </c>
      <c r="I25" s="44">
        <v>38.700000000000003</v>
      </c>
      <c r="J25" s="44">
        <v>44.5</v>
      </c>
      <c r="K25" s="44">
        <v>26.2</v>
      </c>
      <c r="L25" s="44">
        <v>10.5</v>
      </c>
      <c r="M25" s="44">
        <v>29.8</v>
      </c>
      <c r="N25" s="44">
        <v>5.8</v>
      </c>
      <c r="O25" s="44">
        <v>3.1</v>
      </c>
      <c r="P25" s="44">
        <v>2.6</v>
      </c>
      <c r="Q25" s="44">
        <v>4.7</v>
      </c>
      <c r="R25" s="44">
        <v>3.1</v>
      </c>
      <c r="S25" s="44">
        <v>3.7</v>
      </c>
      <c r="T25" s="44">
        <v>1.6</v>
      </c>
      <c r="U25" s="44">
        <v>7.3</v>
      </c>
      <c r="V25" s="44">
        <v>0.5</v>
      </c>
      <c r="W25" s="44">
        <v>2.6</v>
      </c>
      <c r="X25" s="44">
        <v>1</v>
      </c>
      <c r="Y25" s="44">
        <v>1</v>
      </c>
      <c r="Z25" s="44">
        <v>1</v>
      </c>
      <c r="AA25" s="44">
        <v>2.1</v>
      </c>
      <c r="AB25" s="44">
        <v>4.2</v>
      </c>
      <c r="AC25" s="45">
        <v>4.7</v>
      </c>
    </row>
    <row r="26" spans="2:29"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4" t="s">
        <v>100</v>
      </c>
      <c r="O26" s="44" t="s">
        <v>100</v>
      </c>
      <c r="P26" s="44" t="s">
        <v>100</v>
      </c>
      <c r="Q26" s="44" t="s">
        <v>100</v>
      </c>
      <c r="R26" s="44" t="s">
        <v>100</v>
      </c>
      <c r="S26" s="44" t="s">
        <v>100</v>
      </c>
      <c r="T26" s="44" t="s">
        <v>100</v>
      </c>
      <c r="U26" s="44" t="s">
        <v>100</v>
      </c>
      <c r="V26" s="44" t="s">
        <v>100</v>
      </c>
      <c r="W26" s="44" t="s">
        <v>100</v>
      </c>
      <c r="X26" s="44" t="s">
        <v>100</v>
      </c>
      <c r="Y26" s="44" t="s">
        <v>100</v>
      </c>
      <c r="Z26" s="44" t="s">
        <v>100</v>
      </c>
      <c r="AA26" s="44" t="s">
        <v>100</v>
      </c>
      <c r="AB26" s="44" t="s">
        <v>100</v>
      </c>
      <c r="AC26" s="45" t="s">
        <v>100</v>
      </c>
    </row>
    <row r="27" spans="2:29" ht="15" customHeight="1" x14ac:dyDescent="0.15">
      <c r="B27" s="83"/>
      <c r="C27" s="66" t="s">
        <v>47</v>
      </c>
      <c r="D27" s="74">
        <v>1</v>
      </c>
      <c r="E27" s="54" t="s">
        <v>100</v>
      </c>
      <c r="F27" s="44">
        <v>100</v>
      </c>
      <c r="G27" s="44">
        <v>100</v>
      </c>
      <c r="H27" s="44" t="s">
        <v>100</v>
      </c>
      <c r="I27" s="44" t="s">
        <v>100</v>
      </c>
      <c r="J27" s="44" t="s">
        <v>100</v>
      </c>
      <c r="K27" s="44" t="s">
        <v>100</v>
      </c>
      <c r="L27" s="44" t="s">
        <v>100</v>
      </c>
      <c r="M27" s="44" t="s">
        <v>100</v>
      </c>
      <c r="N27" s="44" t="s">
        <v>100</v>
      </c>
      <c r="O27" s="44" t="s">
        <v>100</v>
      </c>
      <c r="P27" s="44" t="s">
        <v>100</v>
      </c>
      <c r="Q27" s="44" t="s">
        <v>100</v>
      </c>
      <c r="R27" s="44" t="s">
        <v>100</v>
      </c>
      <c r="S27" s="44" t="s">
        <v>100</v>
      </c>
      <c r="T27" s="44" t="s">
        <v>100</v>
      </c>
      <c r="U27" s="44" t="s">
        <v>100</v>
      </c>
      <c r="V27" s="44" t="s">
        <v>100</v>
      </c>
      <c r="W27" s="44">
        <v>100</v>
      </c>
      <c r="X27" s="44" t="s">
        <v>100</v>
      </c>
      <c r="Y27" s="44" t="s">
        <v>100</v>
      </c>
      <c r="Z27" s="44" t="s">
        <v>100</v>
      </c>
      <c r="AA27" s="44" t="s">
        <v>100</v>
      </c>
      <c r="AB27" s="44" t="s">
        <v>100</v>
      </c>
      <c r="AC27" s="45" t="s">
        <v>100</v>
      </c>
    </row>
    <row r="28" spans="2:29" ht="15" customHeight="1" x14ac:dyDescent="0.15">
      <c r="B28" s="83"/>
      <c r="C28" s="66" t="s">
        <v>48</v>
      </c>
      <c r="D28" s="74">
        <v>2</v>
      </c>
      <c r="E28" s="54" t="s">
        <v>100</v>
      </c>
      <c r="F28" s="44" t="s">
        <v>100</v>
      </c>
      <c r="G28" s="44" t="s">
        <v>100</v>
      </c>
      <c r="H28" s="44" t="s">
        <v>100</v>
      </c>
      <c r="I28" s="44" t="s">
        <v>100</v>
      </c>
      <c r="J28" s="44" t="s">
        <v>100</v>
      </c>
      <c r="K28" s="44">
        <v>50</v>
      </c>
      <c r="L28" s="44" t="s">
        <v>100</v>
      </c>
      <c r="M28" s="44" t="s">
        <v>100</v>
      </c>
      <c r="N28" s="44" t="s">
        <v>100</v>
      </c>
      <c r="O28" s="44">
        <v>100</v>
      </c>
      <c r="P28" s="44" t="s">
        <v>100</v>
      </c>
      <c r="Q28" s="44" t="s">
        <v>100</v>
      </c>
      <c r="R28" s="44">
        <v>50</v>
      </c>
      <c r="S28" s="44" t="s">
        <v>100</v>
      </c>
      <c r="T28" s="44" t="s">
        <v>100</v>
      </c>
      <c r="U28" s="44" t="s">
        <v>100</v>
      </c>
      <c r="V28" s="44" t="s">
        <v>100</v>
      </c>
      <c r="W28" s="44" t="s">
        <v>100</v>
      </c>
      <c r="X28" s="44">
        <v>50</v>
      </c>
      <c r="Y28" s="44">
        <v>50</v>
      </c>
      <c r="Z28" s="44" t="s">
        <v>100</v>
      </c>
      <c r="AA28" s="44" t="s">
        <v>100</v>
      </c>
      <c r="AB28" s="44" t="s">
        <v>100</v>
      </c>
      <c r="AC28" s="45" t="s">
        <v>100</v>
      </c>
    </row>
    <row r="29" spans="2:29" ht="15" customHeight="1" x14ac:dyDescent="0.15">
      <c r="B29" s="83"/>
      <c r="C29" s="66" t="s">
        <v>49</v>
      </c>
      <c r="D29" s="74">
        <v>1</v>
      </c>
      <c r="E29" s="54" t="s">
        <v>100</v>
      </c>
      <c r="F29" s="44" t="s">
        <v>100</v>
      </c>
      <c r="G29" s="44">
        <v>100</v>
      </c>
      <c r="H29" s="44" t="s">
        <v>100</v>
      </c>
      <c r="I29" s="44">
        <v>100</v>
      </c>
      <c r="J29" s="44">
        <v>100</v>
      </c>
      <c r="K29" s="44" t="s">
        <v>100</v>
      </c>
      <c r="L29" s="44" t="s">
        <v>100</v>
      </c>
      <c r="M29" s="44" t="s">
        <v>100</v>
      </c>
      <c r="N29" s="44" t="s">
        <v>100</v>
      </c>
      <c r="O29" s="44" t="s">
        <v>100</v>
      </c>
      <c r="P29" s="44" t="s">
        <v>100</v>
      </c>
      <c r="Q29" s="44" t="s">
        <v>100</v>
      </c>
      <c r="R29" s="44" t="s">
        <v>100</v>
      </c>
      <c r="S29" s="44" t="s">
        <v>100</v>
      </c>
      <c r="T29" s="44" t="s">
        <v>100</v>
      </c>
      <c r="U29" s="44" t="s">
        <v>100</v>
      </c>
      <c r="V29" s="44" t="s">
        <v>100</v>
      </c>
      <c r="W29" s="44" t="s">
        <v>100</v>
      </c>
      <c r="X29" s="44" t="s">
        <v>100</v>
      </c>
      <c r="Y29" s="44" t="s">
        <v>100</v>
      </c>
      <c r="Z29" s="44" t="s">
        <v>100</v>
      </c>
      <c r="AA29" s="44" t="s">
        <v>100</v>
      </c>
      <c r="AB29" s="44" t="s">
        <v>100</v>
      </c>
      <c r="AC29" s="45" t="s">
        <v>100</v>
      </c>
    </row>
    <row r="30" spans="2:29" ht="15" customHeight="1" x14ac:dyDescent="0.15">
      <c r="B30" s="83"/>
      <c r="C30" s="66" t="s">
        <v>50</v>
      </c>
      <c r="D30" s="74">
        <v>1</v>
      </c>
      <c r="E30" s="54">
        <v>100</v>
      </c>
      <c r="F30" s="44" t="s">
        <v>100</v>
      </c>
      <c r="G30" s="44" t="s">
        <v>100</v>
      </c>
      <c r="H30" s="44" t="s">
        <v>100</v>
      </c>
      <c r="I30" s="44" t="s">
        <v>100</v>
      </c>
      <c r="J30" s="44">
        <v>100</v>
      </c>
      <c r="K30" s="44" t="s">
        <v>100</v>
      </c>
      <c r="L30" s="44" t="s">
        <v>100</v>
      </c>
      <c r="M30" s="44" t="s">
        <v>100</v>
      </c>
      <c r="N30" s="44">
        <v>100</v>
      </c>
      <c r="O30" s="44" t="s">
        <v>100</v>
      </c>
      <c r="P30" s="44" t="s">
        <v>100</v>
      </c>
      <c r="Q30" s="44" t="s">
        <v>100</v>
      </c>
      <c r="R30" s="44" t="s">
        <v>100</v>
      </c>
      <c r="S30" s="44" t="s">
        <v>100</v>
      </c>
      <c r="T30" s="44" t="s">
        <v>100</v>
      </c>
      <c r="U30" s="44" t="s">
        <v>100</v>
      </c>
      <c r="V30" s="44" t="s">
        <v>100</v>
      </c>
      <c r="W30" s="44" t="s">
        <v>100</v>
      </c>
      <c r="X30" s="44" t="s">
        <v>100</v>
      </c>
      <c r="Y30" s="44" t="s">
        <v>100</v>
      </c>
      <c r="Z30" s="44" t="s">
        <v>100</v>
      </c>
      <c r="AA30" s="44" t="s">
        <v>100</v>
      </c>
      <c r="AB30" s="44" t="s">
        <v>100</v>
      </c>
      <c r="AC30" s="45" t="s">
        <v>100</v>
      </c>
    </row>
    <row r="31" spans="2:29" ht="15" customHeight="1" x14ac:dyDescent="0.15">
      <c r="B31" s="83"/>
      <c r="C31" s="66" t="s">
        <v>51</v>
      </c>
      <c r="D31" s="74">
        <v>1</v>
      </c>
      <c r="E31" s="54" t="s">
        <v>100</v>
      </c>
      <c r="F31" s="44" t="s">
        <v>100</v>
      </c>
      <c r="G31" s="44" t="s">
        <v>100</v>
      </c>
      <c r="H31" s="44" t="s">
        <v>100</v>
      </c>
      <c r="I31" s="44" t="s">
        <v>100</v>
      </c>
      <c r="J31" s="44" t="s">
        <v>100</v>
      </c>
      <c r="K31" s="44" t="s">
        <v>100</v>
      </c>
      <c r="L31" s="44" t="s">
        <v>100</v>
      </c>
      <c r="M31" s="44" t="s">
        <v>100</v>
      </c>
      <c r="N31" s="44" t="s">
        <v>100</v>
      </c>
      <c r="O31" s="44" t="s">
        <v>100</v>
      </c>
      <c r="P31" s="44" t="s">
        <v>100</v>
      </c>
      <c r="Q31" s="44" t="s">
        <v>100</v>
      </c>
      <c r="R31" s="44" t="s">
        <v>100</v>
      </c>
      <c r="S31" s="44" t="s">
        <v>100</v>
      </c>
      <c r="T31" s="44" t="s">
        <v>100</v>
      </c>
      <c r="U31" s="44" t="s">
        <v>100</v>
      </c>
      <c r="V31" s="44" t="s">
        <v>100</v>
      </c>
      <c r="W31" s="44" t="s">
        <v>100</v>
      </c>
      <c r="X31" s="44" t="s">
        <v>100</v>
      </c>
      <c r="Y31" s="44" t="s">
        <v>100</v>
      </c>
      <c r="Z31" s="44" t="s">
        <v>100</v>
      </c>
      <c r="AA31" s="44" t="s">
        <v>100</v>
      </c>
      <c r="AB31" s="44">
        <v>100</v>
      </c>
      <c r="AC31" s="45" t="s">
        <v>100</v>
      </c>
    </row>
    <row r="32" spans="2:29"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4" t="s">
        <v>100</v>
      </c>
      <c r="O32" s="44" t="s">
        <v>100</v>
      </c>
      <c r="P32" s="44" t="s">
        <v>100</v>
      </c>
      <c r="Q32" s="44" t="s">
        <v>100</v>
      </c>
      <c r="R32" s="44" t="s">
        <v>100</v>
      </c>
      <c r="S32" s="44" t="s">
        <v>100</v>
      </c>
      <c r="T32" s="44" t="s">
        <v>100</v>
      </c>
      <c r="U32" s="44" t="s">
        <v>100</v>
      </c>
      <c r="V32" s="44" t="s">
        <v>100</v>
      </c>
      <c r="W32" s="44" t="s">
        <v>100</v>
      </c>
      <c r="X32" s="44" t="s">
        <v>100</v>
      </c>
      <c r="Y32" s="44" t="s">
        <v>100</v>
      </c>
      <c r="Z32" s="44" t="s">
        <v>100</v>
      </c>
      <c r="AA32" s="44" t="s">
        <v>100</v>
      </c>
      <c r="AB32" s="44" t="s">
        <v>100</v>
      </c>
      <c r="AC32" s="45" t="s">
        <v>100</v>
      </c>
    </row>
    <row r="33" spans="2:29"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4" t="s">
        <v>100</v>
      </c>
      <c r="O33" s="44" t="s">
        <v>100</v>
      </c>
      <c r="P33" s="44" t="s">
        <v>100</v>
      </c>
      <c r="Q33" s="44" t="s">
        <v>100</v>
      </c>
      <c r="R33" s="44" t="s">
        <v>100</v>
      </c>
      <c r="S33" s="44" t="s">
        <v>100</v>
      </c>
      <c r="T33" s="44" t="s">
        <v>100</v>
      </c>
      <c r="U33" s="44" t="s">
        <v>100</v>
      </c>
      <c r="V33" s="44" t="s">
        <v>100</v>
      </c>
      <c r="W33" s="44" t="s">
        <v>100</v>
      </c>
      <c r="X33" s="44" t="s">
        <v>100</v>
      </c>
      <c r="Y33" s="44" t="s">
        <v>100</v>
      </c>
      <c r="Z33" s="44" t="s">
        <v>100</v>
      </c>
      <c r="AA33" s="44" t="s">
        <v>100</v>
      </c>
      <c r="AB33" s="44" t="s">
        <v>100</v>
      </c>
      <c r="AC33" s="45" t="s">
        <v>100</v>
      </c>
    </row>
    <row r="34" spans="2:29"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6" t="s">
        <v>100</v>
      </c>
      <c r="O34" s="46" t="s">
        <v>100</v>
      </c>
      <c r="P34" s="46" t="s">
        <v>100</v>
      </c>
      <c r="Q34" s="46" t="s">
        <v>100</v>
      </c>
      <c r="R34" s="46" t="s">
        <v>100</v>
      </c>
      <c r="S34" s="46" t="s">
        <v>100</v>
      </c>
      <c r="T34" s="46" t="s">
        <v>100</v>
      </c>
      <c r="U34" s="46" t="s">
        <v>100</v>
      </c>
      <c r="V34" s="46" t="s">
        <v>100</v>
      </c>
      <c r="W34" s="46" t="s">
        <v>100</v>
      </c>
      <c r="X34" s="46" t="s">
        <v>100</v>
      </c>
      <c r="Y34" s="46" t="s">
        <v>100</v>
      </c>
      <c r="Z34" s="46" t="s">
        <v>100</v>
      </c>
      <c r="AA34" s="46" t="s">
        <v>100</v>
      </c>
      <c r="AB34" s="46" t="s">
        <v>100</v>
      </c>
      <c r="AC34" s="47" t="s">
        <v>100</v>
      </c>
    </row>
    <row r="35" spans="2:29" ht="15" customHeight="1" x14ac:dyDescent="0.15">
      <c r="B35" s="82" t="s">
        <v>2</v>
      </c>
      <c r="C35" s="68" t="s">
        <v>55</v>
      </c>
      <c r="D35" s="76">
        <v>705</v>
      </c>
      <c r="E35" s="53">
        <v>18.7</v>
      </c>
      <c r="F35" s="42">
        <v>9.6</v>
      </c>
      <c r="G35" s="42">
        <v>18</v>
      </c>
      <c r="H35" s="42">
        <v>8.1</v>
      </c>
      <c r="I35" s="42">
        <v>30.6</v>
      </c>
      <c r="J35" s="42">
        <v>48.9</v>
      </c>
      <c r="K35" s="42">
        <v>26</v>
      </c>
      <c r="L35" s="42">
        <v>8.4</v>
      </c>
      <c r="M35" s="42">
        <v>13.8</v>
      </c>
      <c r="N35" s="42">
        <v>7.1</v>
      </c>
      <c r="O35" s="42">
        <v>17.899999999999999</v>
      </c>
      <c r="P35" s="42">
        <v>7.7</v>
      </c>
      <c r="Q35" s="42">
        <v>4</v>
      </c>
      <c r="R35" s="42">
        <v>3.5</v>
      </c>
      <c r="S35" s="42">
        <v>2.1</v>
      </c>
      <c r="T35" s="42">
        <v>5.5</v>
      </c>
      <c r="U35" s="42">
        <v>5</v>
      </c>
      <c r="V35" s="42">
        <v>2.4</v>
      </c>
      <c r="W35" s="42">
        <v>1.8</v>
      </c>
      <c r="X35" s="42">
        <v>1.3</v>
      </c>
      <c r="Y35" s="42">
        <v>1.6</v>
      </c>
      <c r="Z35" s="42">
        <v>9.5</v>
      </c>
      <c r="AA35" s="42">
        <v>2</v>
      </c>
      <c r="AB35" s="42">
        <v>4.8</v>
      </c>
      <c r="AC35" s="43">
        <v>1.4</v>
      </c>
    </row>
    <row r="36" spans="2:29" ht="15" customHeight="1" x14ac:dyDescent="0.15">
      <c r="B36" s="83"/>
      <c r="C36" s="66" t="s">
        <v>56</v>
      </c>
      <c r="D36" s="74">
        <v>1005</v>
      </c>
      <c r="E36" s="54">
        <v>17.7</v>
      </c>
      <c r="F36" s="44">
        <v>7.2</v>
      </c>
      <c r="G36" s="44">
        <v>16.2</v>
      </c>
      <c r="H36" s="44">
        <v>7</v>
      </c>
      <c r="I36" s="44">
        <v>35.4</v>
      </c>
      <c r="J36" s="44">
        <v>49.8</v>
      </c>
      <c r="K36" s="44">
        <v>30.7</v>
      </c>
      <c r="L36" s="44">
        <v>8.9</v>
      </c>
      <c r="M36" s="44">
        <v>17.100000000000001</v>
      </c>
      <c r="N36" s="44">
        <v>4.7</v>
      </c>
      <c r="O36" s="44">
        <v>19</v>
      </c>
      <c r="P36" s="44">
        <v>9.4</v>
      </c>
      <c r="Q36" s="44">
        <v>3.4</v>
      </c>
      <c r="R36" s="44">
        <v>3.9</v>
      </c>
      <c r="S36" s="44">
        <v>5.5</v>
      </c>
      <c r="T36" s="44">
        <v>1.5</v>
      </c>
      <c r="U36" s="44">
        <v>6.8</v>
      </c>
      <c r="V36" s="44">
        <v>1.4</v>
      </c>
      <c r="W36" s="44">
        <v>3.2</v>
      </c>
      <c r="X36" s="44">
        <v>1.5</v>
      </c>
      <c r="Y36" s="44">
        <v>1.8</v>
      </c>
      <c r="Z36" s="44">
        <v>6</v>
      </c>
      <c r="AA36" s="44">
        <v>1.5</v>
      </c>
      <c r="AB36" s="44">
        <v>3.5</v>
      </c>
      <c r="AC36" s="45">
        <v>1.5</v>
      </c>
    </row>
    <row r="37" spans="2:29" ht="15" customHeight="1" x14ac:dyDescent="0.15">
      <c r="B37" s="86"/>
      <c r="C37" s="67" t="s">
        <v>57</v>
      </c>
      <c r="D37" s="75">
        <v>7</v>
      </c>
      <c r="E37" s="55">
        <v>14.3</v>
      </c>
      <c r="F37" s="46">
        <v>14.3</v>
      </c>
      <c r="G37" s="46">
        <v>28.6</v>
      </c>
      <c r="H37" s="46" t="s">
        <v>100</v>
      </c>
      <c r="I37" s="46">
        <v>14.3</v>
      </c>
      <c r="J37" s="46">
        <v>28.6</v>
      </c>
      <c r="K37" s="46">
        <v>14.3</v>
      </c>
      <c r="L37" s="46" t="s">
        <v>100</v>
      </c>
      <c r="M37" s="46" t="s">
        <v>100</v>
      </c>
      <c r="N37" s="46">
        <v>14.3</v>
      </c>
      <c r="O37" s="46">
        <v>28.6</v>
      </c>
      <c r="P37" s="46" t="s">
        <v>100</v>
      </c>
      <c r="Q37" s="46" t="s">
        <v>100</v>
      </c>
      <c r="R37" s="46">
        <v>14.3</v>
      </c>
      <c r="S37" s="46" t="s">
        <v>100</v>
      </c>
      <c r="T37" s="46" t="s">
        <v>100</v>
      </c>
      <c r="U37" s="46" t="s">
        <v>100</v>
      </c>
      <c r="V37" s="46" t="s">
        <v>100</v>
      </c>
      <c r="W37" s="46">
        <v>14.3</v>
      </c>
      <c r="X37" s="46">
        <v>14.3</v>
      </c>
      <c r="Y37" s="46">
        <v>14.3</v>
      </c>
      <c r="Z37" s="46" t="s">
        <v>100</v>
      </c>
      <c r="AA37" s="46" t="s">
        <v>100</v>
      </c>
      <c r="AB37" s="46">
        <v>28.6</v>
      </c>
      <c r="AC37" s="47" t="s">
        <v>100</v>
      </c>
    </row>
    <row r="38" spans="2:29" ht="15" customHeight="1" x14ac:dyDescent="0.15">
      <c r="B38" s="82" t="s">
        <v>3</v>
      </c>
      <c r="C38" s="68" t="s">
        <v>58</v>
      </c>
      <c r="D38" s="76">
        <v>26</v>
      </c>
      <c r="E38" s="53">
        <v>15.4</v>
      </c>
      <c r="F38" s="42">
        <v>11.5</v>
      </c>
      <c r="G38" s="42">
        <v>15.4</v>
      </c>
      <c r="H38" s="42">
        <v>3.8</v>
      </c>
      <c r="I38" s="42">
        <v>38.5</v>
      </c>
      <c r="J38" s="42">
        <v>38.5</v>
      </c>
      <c r="K38" s="42">
        <v>26.9</v>
      </c>
      <c r="L38" s="42">
        <v>7.7</v>
      </c>
      <c r="M38" s="42">
        <v>3.8</v>
      </c>
      <c r="N38" s="42" t="s">
        <v>100</v>
      </c>
      <c r="O38" s="42">
        <v>26.9</v>
      </c>
      <c r="P38" s="42">
        <v>19.2</v>
      </c>
      <c r="Q38" s="42">
        <v>3.8</v>
      </c>
      <c r="R38" s="42" t="s">
        <v>100</v>
      </c>
      <c r="S38" s="42">
        <v>3.8</v>
      </c>
      <c r="T38" s="42">
        <v>11.5</v>
      </c>
      <c r="U38" s="42">
        <v>7.7</v>
      </c>
      <c r="V38" s="42" t="s">
        <v>100</v>
      </c>
      <c r="W38" s="42">
        <v>11.5</v>
      </c>
      <c r="X38" s="42" t="s">
        <v>100</v>
      </c>
      <c r="Y38" s="42">
        <v>3.8</v>
      </c>
      <c r="Z38" s="42">
        <v>3.8</v>
      </c>
      <c r="AA38" s="42" t="s">
        <v>100</v>
      </c>
      <c r="AB38" s="42">
        <v>3.8</v>
      </c>
      <c r="AC38" s="43" t="s">
        <v>100</v>
      </c>
    </row>
    <row r="39" spans="2:29" ht="15" customHeight="1" x14ac:dyDescent="0.15">
      <c r="B39" s="83"/>
      <c r="C39" s="66" t="s">
        <v>59</v>
      </c>
      <c r="D39" s="74">
        <v>152</v>
      </c>
      <c r="E39" s="54">
        <v>17.8</v>
      </c>
      <c r="F39" s="44">
        <v>14.5</v>
      </c>
      <c r="G39" s="44">
        <v>17.8</v>
      </c>
      <c r="H39" s="44">
        <v>6.6</v>
      </c>
      <c r="I39" s="44">
        <v>28.9</v>
      </c>
      <c r="J39" s="44">
        <v>48.7</v>
      </c>
      <c r="K39" s="44">
        <v>28.9</v>
      </c>
      <c r="L39" s="44">
        <v>2.6</v>
      </c>
      <c r="M39" s="44">
        <v>3.9</v>
      </c>
      <c r="N39" s="44">
        <v>3.3</v>
      </c>
      <c r="O39" s="44">
        <v>35.5</v>
      </c>
      <c r="P39" s="44">
        <v>11.2</v>
      </c>
      <c r="Q39" s="44">
        <v>3.9</v>
      </c>
      <c r="R39" s="44">
        <v>2</v>
      </c>
      <c r="S39" s="44">
        <v>3.3</v>
      </c>
      <c r="T39" s="44">
        <v>3.9</v>
      </c>
      <c r="U39" s="44">
        <v>1.3</v>
      </c>
      <c r="V39" s="44">
        <v>1.3</v>
      </c>
      <c r="W39" s="44">
        <v>7.9</v>
      </c>
      <c r="X39" s="44">
        <v>3.3</v>
      </c>
      <c r="Y39" s="44">
        <v>0.7</v>
      </c>
      <c r="Z39" s="44">
        <v>11.2</v>
      </c>
      <c r="AA39" s="44">
        <v>3.3</v>
      </c>
      <c r="AB39" s="44">
        <v>2.6</v>
      </c>
      <c r="AC39" s="45">
        <v>0.7</v>
      </c>
    </row>
    <row r="40" spans="2:29" ht="15" customHeight="1" x14ac:dyDescent="0.15">
      <c r="B40" s="83"/>
      <c r="C40" s="66" t="s">
        <v>60</v>
      </c>
      <c r="D40" s="74">
        <v>198</v>
      </c>
      <c r="E40" s="54">
        <v>17.2</v>
      </c>
      <c r="F40" s="44">
        <v>12.6</v>
      </c>
      <c r="G40" s="44">
        <v>14.1</v>
      </c>
      <c r="H40" s="44">
        <v>5.6</v>
      </c>
      <c r="I40" s="44">
        <v>27.8</v>
      </c>
      <c r="J40" s="44">
        <v>50</v>
      </c>
      <c r="K40" s="44">
        <v>19.7</v>
      </c>
      <c r="L40" s="44">
        <v>7.1</v>
      </c>
      <c r="M40" s="44">
        <v>1</v>
      </c>
      <c r="N40" s="44">
        <v>4</v>
      </c>
      <c r="O40" s="44">
        <v>47.5</v>
      </c>
      <c r="P40" s="44">
        <v>21.7</v>
      </c>
      <c r="Q40" s="44">
        <v>5.6</v>
      </c>
      <c r="R40" s="44">
        <v>3</v>
      </c>
      <c r="S40" s="44">
        <v>3.5</v>
      </c>
      <c r="T40" s="44">
        <v>4</v>
      </c>
      <c r="U40" s="44">
        <v>3</v>
      </c>
      <c r="V40" s="44">
        <v>3</v>
      </c>
      <c r="W40" s="44">
        <v>3.5</v>
      </c>
      <c r="X40" s="44">
        <v>1</v>
      </c>
      <c r="Y40" s="44">
        <v>1</v>
      </c>
      <c r="Z40" s="44">
        <v>9.6</v>
      </c>
      <c r="AA40" s="44">
        <v>2</v>
      </c>
      <c r="AB40" s="44">
        <v>3.5</v>
      </c>
      <c r="AC40" s="45">
        <v>0.5</v>
      </c>
    </row>
    <row r="41" spans="2:29" ht="15" customHeight="1" x14ac:dyDescent="0.15">
      <c r="B41" s="83"/>
      <c r="C41" s="66" t="s">
        <v>61</v>
      </c>
      <c r="D41" s="74">
        <v>271</v>
      </c>
      <c r="E41" s="54">
        <v>16.600000000000001</v>
      </c>
      <c r="F41" s="44">
        <v>9.6</v>
      </c>
      <c r="G41" s="44">
        <v>18.5</v>
      </c>
      <c r="H41" s="44">
        <v>8.1</v>
      </c>
      <c r="I41" s="44">
        <v>28.8</v>
      </c>
      <c r="J41" s="44">
        <v>54.6</v>
      </c>
      <c r="K41" s="44">
        <v>30.3</v>
      </c>
      <c r="L41" s="44">
        <v>7.4</v>
      </c>
      <c r="M41" s="44">
        <v>7.4</v>
      </c>
      <c r="N41" s="44">
        <v>4.8</v>
      </c>
      <c r="O41" s="44">
        <v>27.7</v>
      </c>
      <c r="P41" s="44">
        <v>15.5</v>
      </c>
      <c r="Q41" s="44">
        <v>3.7</v>
      </c>
      <c r="R41" s="44">
        <v>2.6</v>
      </c>
      <c r="S41" s="44">
        <v>3.7</v>
      </c>
      <c r="T41" s="44">
        <v>4.4000000000000004</v>
      </c>
      <c r="U41" s="44">
        <v>4.4000000000000004</v>
      </c>
      <c r="V41" s="44">
        <v>1.8</v>
      </c>
      <c r="W41" s="44">
        <v>2.2000000000000002</v>
      </c>
      <c r="X41" s="44">
        <v>2.6</v>
      </c>
      <c r="Y41" s="44">
        <v>1.8</v>
      </c>
      <c r="Z41" s="44">
        <v>12.2</v>
      </c>
      <c r="AA41" s="44">
        <v>2.2000000000000002</v>
      </c>
      <c r="AB41" s="44">
        <v>3</v>
      </c>
      <c r="AC41" s="45">
        <v>0.4</v>
      </c>
    </row>
    <row r="42" spans="2:29" ht="15" customHeight="1" x14ac:dyDescent="0.15">
      <c r="B42" s="83"/>
      <c r="C42" s="66" t="s">
        <v>62</v>
      </c>
      <c r="D42" s="74">
        <v>354</v>
      </c>
      <c r="E42" s="54">
        <v>20.100000000000001</v>
      </c>
      <c r="F42" s="44">
        <v>7.6</v>
      </c>
      <c r="G42" s="44">
        <v>22</v>
      </c>
      <c r="H42" s="44">
        <v>7.3</v>
      </c>
      <c r="I42" s="44">
        <v>33.9</v>
      </c>
      <c r="J42" s="44">
        <v>50</v>
      </c>
      <c r="K42" s="44">
        <v>31.4</v>
      </c>
      <c r="L42" s="44">
        <v>9</v>
      </c>
      <c r="M42" s="44">
        <v>17.2</v>
      </c>
      <c r="N42" s="44">
        <v>8.5</v>
      </c>
      <c r="O42" s="44">
        <v>11.6</v>
      </c>
      <c r="P42" s="44">
        <v>4</v>
      </c>
      <c r="Q42" s="44">
        <v>2.2999999999999998</v>
      </c>
      <c r="R42" s="44">
        <v>4.8</v>
      </c>
      <c r="S42" s="44">
        <v>5.6</v>
      </c>
      <c r="T42" s="44">
        <v>2.8</v>
      </c>
      <c r="U42" s="44">
        <v>6.5</v>
      </c>
      <c r="V42" s="44">
        <v>2.2999999999999998</v>
      </c>
      <c r="W42" s="44">
        <v>1.7</v>
      </c>
      <c r="X42" s="44">
        <v>1.4</v>
      </c>
      <c r="Y42" s="44">
        <v>0.8</v>
      </c>
      <c r="Z42" s="44">
        <v>9.3000000000000007</v>
      </c>
      <c r="AA42" s="44">
        <v>1.7</v>
      </c>
      <c r="AB42" s="44">
        <v>4.2</v>
      </c>
      <c r="AC42" s="45">
        <v>0.8</v>
      </c>
    </row>
    <row r="43" spans="2:29" ht="15" customHeight="1" x14ac:dyDescent="0.15">
      <c r="B43" s="83"/>
      <c r="C43" s="66" t="s">
        <v>63</v>
      </c>
      <c r="D43" s="74">
        <v>148</v>
      </c>
      <c r="E43" s="54">
        <v>16.899999999999999</v>
      </c>
      <c r="F43" s="44">
        <v>4.7</v>
      </c>
      <c r="G43" s="44">
        <v>16.899999999999999</v>
      </c>
      <c r="H43" s="44">
        <v>9.5</v>
      </c>
      <c r="I43" s="44">
        <v>37.200000000000003</v>
      </c>
      <c r="J43" s="44">
        <v>55.4</v>
      </c>
      <c r="K43" s="44">
        <v>31.8</v>
      </c>
      <c r="L43" s="44">
        <v>14.9</v>
      </c>
      <c r="M43" s="44">
        <v>21.6</v>
      </c>
      <c r="N43" s="44">
        <v>6.8</v>
      </c>
      <c r="O43" s="44">
        <v>8.1</v>
      </c>
      <c r="P43" s="44">
        <v>4.7</v>
      </c>
      <c r="Q43" s="44">
        <v>3.4</v>
      </c>
      <c r="R43" s="44">
        <v>4.7</v>
      </c>
      <c r="S43" s="44">
        <v>5.4</v>
      </c>
      <c r="T43" s="44">
        <v>1.4</v>
      </c>
      <c r="U43" s="44">
        <v>3.4</v>
      </c>
      <c r="V43" s="44">
        <v>2.7</v>
      </c>
      <c r="W43" s="44">
        <v>0.7</v>
      </c>
      <c r="X43" s="44">
        <v>0.7</v>
      </c>
      <c r="Y43" s="44">
        <v>4.0999999999999996</v>
      </c>
      <c r="Z43" s="44">
        <v>8.8000000000000007</v>
      </c>
      <c r="AA43" s="44">
        <v>0.7</v>
      </c>
      <c r="AB43" s="44">
        <v>4.0999999999999996</v>
      </c>
      <c r="AC43" s="45">
        <v>1.4</v>
      </c>
    </row>
    <row r="44" spans="2:29" ht="15" customHeight="1" x14ac:dyDescent="0.15">
      <c r="B44" s="83"/>
      <c r="C44" s="66" t="s">
        <v>64</v>
      </c>
      <c r="D44" s="74">
        <v>122</v>
      </c>
      <c r="E44" s="54">
        <v>17.2</v>
      </c>
      <c r="F44" s="44">
        <v>4.0999999999999996</v>
      </c>
      <c r="G44" s="44">
        <v>9</v>
      </c>
      <c r="H44" s="44">
        <v>8.1999999999999993</v>
      </c>
      <c r="I44" s="44">
        <v>41</v>
      </c>
      <c r="J44" s="44">
        <v>47.5</v>
      </c>
      <c r="K44" s="44">
        <v>27.9</v>
      </c>
      <c r="L44" s="44">
        <v>13.1</v>
      </c>
      <c r="M44" s="44">
        <v>28.7</v>
      </c>
      <c r="N44" s="44">
        <v>4.9000000000000004</v>
      </c>
      <c r="O44" s="44">
        <v>9.8000000000000007</v>
      </c>
      <c r="P44" s="44">
        <v>3.3</v>
      </c>
      <c r="Q44" s="44">
        <v>0.8</v>
      </c>
      <c r="R44" s="44">
        <v>4.0999999999999996</v>
      </c>
      <c r="S44" s="44">
        <v>1.6</v>
      </c>
      <c r="T44" s="44">
        <v>3.3</v>
      </c>
      <c r="U44" s="44">
        <v>9.8000000000000007</v>
      </c>
      <c r="V44" s="44">
        <v>2.5</v>
      </c>
      <c r="W44" s="44">
        <v>1.6</v>
      </c>
      <c r="X44" s="44">
        <v>0.8</v>
      </c>
      <c r="Y44" s="44">
        <v>3.3</v>
      </c>
      <c r="Z44" s="44">
        <v>2.5</v>
      </c>
      <c r="AA44" s="44">
        <v>1.6</v>
      </c>
      <c r="AB44" s="44">
        <v>4.0999999999999996</v>
      </c>
      <c r="AC44" s="45">
        <v>2.5</v>
      </c>
    </row>
    <row r="45" spans="2:29" ht="15" customHeight="1" x14ac:dyDescent="0.15">
      <c r="B45" s="83"/>
      <c r="C45" s="66" t="s">
        <v>65</v>
      </c>
      <c r="D45" s="74">
        <v>137</v>
      </c>
      <c r="E45" s="54">
        <v>16.8</v>
      </c>
      <c r="F45" s="44">
        <v>7.3</v>
      </c>
      <c r="G45" s="44">
        <v>19</v>
      </c>
      <c r="H45" s="44">
        <v>5.8</v>
      </c>
      <c r="I45" s="44">
        <v>32.799999999999997</v>
      </c>
      <c r="J45" s="44">
        <v>43.1</v>
      </c>
      <c r="K45" s="44">
        <v>32.799999999999997</v>
      </c>
      <c r="L45" s="44">
        <v>6.6</v>
      </c>
      <c r="M45" s="44">
        <v>18.2</v>
      </c>
      <c r="N45" s="44">
        <v>4.4000000000000004</v>
      </c>
      <c r="O45" s="44">
        <v>8</v>
      </c>
      <c r="P45" s="44">
        <v>7.3</v>
      </c>
      <c r="Q45" s="44">
        <v>4.4000000000000004</v>
      </c>
      <c r="R45" s="44">
        <v>5.8</v>
      </c>
      <c r="S45" s="44">
        <v>4.4000000000000004</v>
      </c>
      <c r="T45" s="44">
        <v>0.7</v>
      </c>
      <c r="U45" s="44">
        <v>11.7</v>
      </c>
      <c r="V45" s="44">
        <v>0.7</v>
      </c>
      <c r="W45" s="44">
        <v>1.5</v>
      </c>
      <c r="X45" s="44">
        <v>1.5</v>
      </c>
      <c r="Y45" s="44">
        <v>3.6</v>
      </c>
      <c r="Z45" s="44">
        <v>2.9</v>
      </c>
      <c r="AA45" s="44">
        <v>0.7</v>
      </c>
      <c r="AB45" s="44">
        <v>8.8000000000000007</v>
      </c>
      <c r="AC45" s="45">
        <v>2.2000000000000002</v>
      </c>
    </row>
    <row r="46" spans="2:29" ht="15" customHeight="1" x14ac:dyDescent="0.15">
      <c r="B46" s="86"/>
      <c r="C46" s="67" t="s">
        <v>66</v>
      </c>
      <c r="D46" s="75">
        <v>310</v>
      </c>
      <c r="E46" s="55">
        <v>19.7</v>
      </c>
      <c r="F46" s="46">
        <v>5.2</v>
      </c>
      <c r="G46" s="46">
        <v>13.9</v>
      </c>
      <c r="H46" s="46">
        <v>8.1</v>
      </c>
      <c r="I46" s="46">
        <v>37.4</v>
      </c>
      <c r="J46" s="46">
        <v>45.2</v>
      </c>
      <c r="K46" s="46">
        <v>27.1</v>
      </c>
      <c r="L46" s="46">
        <v>9.4</v>
      </c>
      <c r="M46" s="46">
        <v>28.1</v>
      </c>
      <c r="N46" s="46">
        <v>6.5</v>
      </c>
      <c r="O46" s="46">
        <v>4.2</v>
      </c>
      <c r="P46" s="46">
        <v>1.9</v>
      </c>
      <c r="Q46" s="46">
        <v>4.5</v>
      </c>
      <c r="R46" s="46">
        <v>3.9</v>
      </c>
      <c r="S46" s="46">
        <v>3.5</v>
      </c>
      <c r="T46" s="46">
        <v>2.6</v>
      </c>
      <c r="U46" s="46">
        <v>8.1</v>
      </c>
      <c r="V46" s="46">
        <v>0.6</v>
      </c>
      <c r="W46" s="46">
        <v>2.2999999999999998</v>
      </c>
      <c r="X46" s="46">
        <v>0.6</v>
      </c>
      <c r="Y46" s="46">
        <v>1</v>
      </c>
      <c r="Z46" s="46">
        <v>1.3</v>
      </c>
      <c r="AA46" s="46">
        <v>1.3</v>
      </c>
      <c r="AB46" s="46">
        <v>4.2</v>
      </c>
      <c r="AC46" s="47">
        <v>3.9</v>
      </c>
    </row>
    <row r="47" spans="2:29" ht="15" customHeight="1" x14ac:dyDescent="0.15">
      <c r="B47" s="82" t="s">
        <v>4</v>
      </c>
      <c r="C47" s="68" t="s">
        <v>67</v>
      </c>
      <c r="D47" s="76">
        <v>126</v>
      </c>
      <c r="E47" s="53">
        <v>18.3</v>
      </c>
      <c r="F47" s="42">
        <v>7.1</v>
      </c>
      <c r="G47" s="42">
        <v>23</v>
      </c>
      <c r="H47" s="42">
        <v>6.3</v>
      </c>
      <c r="I47" s="42">
        <v>33.299999999999997</v>
      </c>
      <c r="J47" s="42">
        <v>50</v>
      </c>
      <c r="K47" s="42">
        <v>25.4</v>
      </c>
      <c r="L47" s="42">
        <v>10.3</v>
      </c>
      <c r="M47" s="42">
        <v>11.1</v>
      </c>
      <c r="N47" s="42">
        <v>7.1</v>
      </c>
      <c r="O47" s="42">
        <v>13.5</v>
      </c>
      <c r="P47" s="42">
        <v>5.6</v>
      </c>
      <c r="Q47" s="42">
        <v>4</v>
      </c>
      <c r="R47" s="42">
        <v>1.6</v>
      </c>
      <c r="S47" s="42">
        <v>6.3</v>
      </c>
      <c r="T47" s="42">
        <v>3.2</v>
      </c>
      <c r="U47" s="42">
        <v>4</v>
      </c>
      <c r="V47" s="42">
        <v>6.3</v>
      </c>
      <c r="W47" s="42">
        <v>4</v>
      </c>
      <c r="X47" s="42">
        <v>2.4</v>
      </c>
      <c r="Y47" s="42">
        <v>1.6</v>
      </c>
      <c r="Z47" s="42">
        <v>7.9</v>
      </c>
      <c r="AA47" s="42" t="s">
        <v>100</v>
      </c>
      <c r="AB47" s="42">
        <v>6.3</v>
      </c>
      <c r="AC47" s="43" t="s">
        <v>100</v>
      </c>
    </row>
    <row r="48" spans="2:29" ht="15" customHeight="1" x14ac:dyDescent="0.15">
      <c r="B48" s="83"/>
      <c r="C48" s="66" t="s">
        <v>68</v>
      </c>
      <c r="D48" s="74">
        <v>11</v>
      </c>
      <c r="E48" s="54" t="s">
        <v>100</v>
      </c>
      <c r="F48" s="44" t="s">
        <v>100</v>
      </c>
      <c r="G48" s="44">
        <v>36.4</v>
      </c>
      <c r="H48" s="44" t="s">
        <v>100</v>
      </c>
      <c r="I48" s="44">
        <v>27.3</v>
      </c>
      <c r="J48" s="44">
        <v>45.5</v>
      </c>
      <c r="K48" s="44">
        <v>36.4</v>
      </c>
      <c r="L48" s="44">
        <v>27.3</v>
      </c>
      <c r="M48" s="44">
        <v>18.2</v>
      </c>
      <c r="N48" s="44">
        <v>18.2</v>
      </c>
      <c r="O48" s="44">
        <v>9.1</v>
      </c>
      <c r="P48" s="44" t="s">
        <v>100</v>
      </c>
      <c r="Q48" s="44">
        <v>9.1</v>
      </c>
      <c r="R48" s="44" t="s">
        <v>100</v>
      </c>
      <c r="S48" s="44" t="s">
        <v>100</v>
      </c>
      <c r="T48" s="44" t="s">
        <v>100</v>
      </c>
      <c r="U48" s="44">
        <v>9.1</v>
      </c>
      <c r="V48" s="44" t="s">
        <v>100</v>
      </c>
      <c r="W48" s="44">
        <v>9.1</v>
      </c>
      <c r="X48" s="44">
        <v>18.2</v>
      </c>
      <c r="Y48" s="44" t="s">
        <v>100</v>
      </c>
      <c r="Z48" s="44" t="s">
        <v>100</v>
      </c>
      <c r="AA48" s="44" t="s">
        <v>100</v>
      </c>
      <c r="AB48" s="44">
        <v>9.1</v>
      </c>
      <c r="AC48" s="45" t="s">
        <v>100</v>
      </c>
    </row>
    <row r="49" spans="2:29" ht="15" customHeight="1" x14ac:dyDescent="0.15">
      <c r="B49" s="83"/>
      <c r="C49" s="66" t="s">
        <v>69</v>
      </c>
      <c r="D49" s="74">
        <v>695</v>
      </c>
      <c r="E49" s="54">
        <v>18</v>
      </c>
      <c r="F49" s="44">
        <v>10.6</v>
      </c>
      <c r="G49" s="44">
        <v>18.399999999999999</v>
      </c>
      <c r="H49" s="44">
        <v>9.1</v>
      </c>
      <c r="I49" s="44">
        <v>32.5</v>
      </c>
      <c r="J49" s="44">
        <v>51.7</v>
      </c>
      <c r="K49" s="44">
        <v>26.3</v>
      </c>
      <c r="L49" s="44">
        <v>8.5</v>
      </c>
      <c r="M49" s="44">
        <v>10.199999999999999</v>
      </c>
      <c r="N49" s="44">
        <v>5.2</v>
      </c>
      <c r="O49" s="44">
        <v>25.8</v>
      </c>
      <c r="P49" s="44">
        <v>10.6</v>
      </c>
      <c r="Q49" s="44">
        <v>2.9</v>
      </c>
      <c r="R49" s="44">
        <v>3.6</v>
      </c>
      <c r="S49" s="44">
        <v>3.2</v>
      </c>
      <c r="T49" s="44">
        <v>3.9</v>
      </c>
      <c r="U49" s="44">
        <v>4.3</v>
      </c>
      <c r="V49" s="44">
        <v>2.2000000000000002</v>
      </c>
      <c r="W49" s="44">
        <v>2.9</v>
      </c>
      <c r="X49" s="44">
        <v>1.7</v>
      </c>
      <c r="Y49" s="44">
        <v>1.3</v>
      </c>
      <c r="Z49" s="44">
        <v>11.5</v>
      </c>
      <c r="AA49" s="44">
        <v>2.2999999999999998</v>
      </c>
      <c r="AB49" s="44">
        <v>3.6</v>
      </c>
      <c r="AC49" s="45">
        <v>0.4</v>
      </c>
    </row>
    <row r="50" spans="2:29" ht="15" customHeight="1" x14ac:dyDescent="0.15">
      <c r="B50" s="83"/>
      <c r="C50" s="66" t="s">
        <v>70</v>
      </c>
      <c r="D50" s="74">
        <v>268</v>
      </c>
      <c r="E50" s="54">
        <v>16</v>
      </c>
      <c r="F50" s="44">
        <v>6.3</v>
      </c>
      <c r="G50" s="44">
        <v>17.899999999999999</v>
      </c>
      <c r="H50" s="44">
        <v>6</v>
      </c>
      <c r="I50" s="44">
        <v>29.9</v>
      </c>
      <c r="J50" s="44">
        <v>50.7</v>
      </c>
      <c r="K50" s="44">
        <v>34</v>
      </c>
      <c r="L50" s="44">
        <v>9</v>
      </c>
      <c r="M50" s="44">
        <v>19</v>
      </c>
      <c r="N50" s="44">
        <v>2.2000000000000002</v>
      </c>
      <c r="O50" s="44">
        <v>19</v>
      </c>
      <c r="P50" s="44">
        <v>8.6</v>
      </c>
      <c r="Q50" s="44">
        <v>4.0999999999999996</v>
      </c>
      <c r="R50" s="44">
        <v>5.2</v>
      </c>
      <c r="S50" s="44">
        <v>5.6</v>
      </c>
      <c r="T50" s="44">
        <v>1.9</v>
      </c>
      <c r="U50" s="44">
        <v>6.7</v>
      </c>
      <c r="V50" s="44" t="s">
        <v>100</v>
      </c>
      <c r="W50" s="44">
        <v>2.6</v>
      </c>
      <c r="X50" s="44">
        <v>1.9</v>
      </c>
      <c r="Y50" s="44">
        <v>1.9</v>
      </c>
      <c r="Z50" s="44">
        <v>6.3</v>
      </c>
      <c r="AA50" s="44">
        <v>1.1000000000000001</v>
      </c>
      <c r="AB50" s="44">
        <v>4.5</v>
      </c>
      <c r="AC50" s="45">
        <v>0.7</v>
      </c>
    </row>
    <row r="51" spans="2:29" ht="15" customHeight="1" x14ac:dyDescent="0.15">
      <c r="B51" s="83"/>
      <c r="C51" s="66" t="s">
        <v>71</v>
      </c>
      <c r="D51" s="74">
        <v>184</v>
      </c>
      <c r="E51" s="54">
        <v>20.100000000000001</v>
      </c>
      <c r="F51" s="44">
        <v>6</v>
      </c>
      <c r="G51" s="44">
        <v>16.3</v>
      </c>
      <c r="H51" s="44">
        <v>7.6</v>
      </c>
      <c r="I51" s="44">
        <v>41.3</v>
      </c>
      <c r="J51" s="44">
        <v>51.6</v>
      </c>
      <c r="K51" s="44">
        <v>35.299999999999997</v>
      </c>
      <c r="L51" s="44">
        <v>7.6</v>
      </c>
      <c r="M51" s="44">
        <v>19</v>
      </c>
      <c r="N51" s="44">
        <v>3.8</v>
      </c>
      <c r="O51" s="44">
        <v>16.8</v>
      </c>
      <c r="P51" s="44">
        <v>8.6999999999999993</v>
      </c>
      <c r="Q51" s="44">
        <v>3.3</v>
      </c>
      <c r="R51" s="44">
        <v>3.3</v>
      </c>
      <c r="S51" s="44">
        <v>3.3</v>
      </c>
      <c r="T51" s="44">
        <v>2.7</v>
      </c>
      <c r="U51" s="44">
        <v>9.1999999999999993</v>
      </c>
      <c r="V51" s="44">
        <v>1.1000000000000001</v>
      </c>
      <c r="W51" s="44">
        <v>0.5</v>
      </c>
      <c r="X51" s="44">
        <v>0.5</v>
      </c>
      <c r="Y51" s="44">
        <v>3.3</v>
      </c>
      <c r="Z51" s="44">
        <v>3.8</v>
      </c>
      <c r="AA51" s="44">
        <v>0.5</v>
      </c>
      <c r="AB51" s="44">
        <v>1.1000000000000001</v>
      </c>
      <c r="AC51" s="45">
        <v>2.2000000000000002</v>
      </c>
    </row>
    <row r="52" spans="2:29" ht="15" customHeight="1" x14ac:dyDescent="0.15">
      <c r="B52" s="83"/>
      <c r="C52" s="66" t="s">
        <v>72</v>
      </c>
      <c r="D52" s="74">
        <v>49</v>
      </c>
      <c r="E52" s="54">
        <v>14.3</v>
      </c>
      <c r="F52" s="44">
        <v>12.2</v>
      </c>
      <c r="G52" s="44">
        <v>16.3</v>
      </c>
      <c r="H52" s="44">
        <v>6.1</v>
      </c>
      <c r="I52" s="44">
        <v>26.5</v>
      </c>
      <c r="J52" s="44">
        <v>34.700000000000003</v>
      </c>
      <c r="K52" s="44">
        <v>30.6</v>
      </c>
      <c r="L52" s="44">
        <v>4.0999999999999996</v>
      </c>
      <c r="M52" s="44">
        <v>4.0999999999999996</v>
      </c>
      <c r="N52" s="44">
        <v>4.0999999999999996</v>
      </c>
      <c r="O52" s="44">
        <v>22.4</v>
      </c>
      <c r="P52" s="44">
        <v>20.399999999999999</v>
      </c>
      <c r="Q52" s="44">
        <v>6.1</v>
      </c>
      <c r="R52" s="44" t="s">
        <v>100</v>
      </c>
      <c r="S52" s="44">
        <v>8.1999999999999993</v>
      </c>
      <c r="T52" s="44">
        <v>10.199999999999999</v>
      </c>
      <c r="U52" s="44">
        <v>4.0999999999999996</v>
      </c>
      <c r="V52" s="44" t="s">
        <v>100</v>
      </c>
      <c r="W52" s="44">
        <v>10.199999999999999</v>
      </c>
      <c r="X52" s="44">
        <v>2</v>
      </c>
      <c r="Y52" s="44">
        <v>2</v>
      </c>
      <c r="Z52" s="44">
        <v>6.1</v>
      </c>
      <c r="AA52" s="44">
        <v>6.1</v>
      </c>
      <c r="AB52" s="44">
        <v>4.0999999999999996</v>
      </c>
      <c r="AC52" s="45" t="s">
        <v>100</v>
      </c>
    </row>
    <row r="53" spans="2:29" ht="15" customHeight="1" x14ac:dyDescent="0.15">
      <c r="B53" s="83"/>
      <c r="C53" s="66" t="s">
        <v>73</v>
      </c>
      <c r="D53" s="74">
        <v>343</v>
      </c>
      <c r="E53" s="54">
        <v>19.2</v>
      </c>
      <c r="F53" s="44">
        <v>5.5</v>
      </c>
      <c r="G53" s="44">
        <v>12.5</v>
      </c>
      <c r="H53" s="44">
        <v>6.7</v>
      </c>
      <c r="I53" s="44">
        <v>35.299999999999997</v>
      </c>
      <c r="J53" s="44">
        <v>45.5</v>
      </c>
      <c r="K53" s="44">
        <v>27.4</v>
      </c>
      <c r="L53" s="44">
        <v>9</v>
      </c>
      <c r="M53" s="44">
        <v>25.7</v>
      </c>
      <c r="N53" s="44">
        <v>8.6999999999999993</v>
      </c>
      <c r="O53" s="44">
        <v>7.3</v>
      </c>
      <c r="P53" s="44">
        <v>3.8</v>
      </c>
      <c r="Q53" s="44">
        <v>2.9</v>
      </c>
      <c r="R53" s="44">
        <v>4.4000000000000004</v>
      </c>
      <c r="S53" s="44">
        <v>4.0999999999999996</v>
      </c>
      <c r="T53" s="44">
        <v>1.7</v>
      </c>
      <c r="U53" s="44">
        <v>7.9</v>
      </c>
      <c r="V53" s="44">
        <v>1.5</v>
      </c>
      <c r="W53" s="44">
        <v>2</v>
      </c>
      <c r="X53" s="44" t="s">
        <v>100</v>
      </c>
      <c r="Y53" s="44">
        <v>1.7</v>
      </c>
      <c r="Z53" s="44">
        <v>2</v>
      </c>
      <c r="AA53" s="44">
        <v>1.2</v>
      </c>
      <c r="AB53" s="44">
        <v>5.8</v>
      </c>
      <c r="AC53" s="45">
        <v>3.8</v>
      </c>
    </row>
    <row r="54" spans="2:29" ht="15" customHeight="1" x14ac:dyDescent="0.15">
      <c r="B54" s="86"/>
      <c r="C54" s="67" t="s">
        <v>57</v>
      </c>
      <c r="D54" s="75">
        <v>35</v>
      </c>
      <c r="E54" s="55">
        <v>28.6</v>
      </c>
      <c r="F54" s="46">
        <v>14.3</v>
      </c>
      <c r="G54" s="46">
        <v>5.7</v>
      </c>
      <c r="H54" s="46" t="s">
        <v>100</v>
      </c>
      <c r="I54" s="46">
        <v>28.6</v>
      </c>
      <c r="J54" s="46">
        <v>37.1</v>
      </c>
      <c r="K54" s="46">
        <v>22.9</v>
      </c>
      <c r="L54" s="46">
        <v>2.9</v>
      </c>
      <c r="M54" s="46">
        <v>11.4</v>
      </c>
      <c r="N54" s="46">
        <v>14.3</v>
      </c>
      <c r="O54" s="46">
        <v>11.4</v>
      </c>
      <c r="P54" s="46">
        <v>14.3</v>
      </c>
      <c r="Q54" s="46">
        <v>17.100000000000001</v>
      </c>
      <c r="R54" s="46">
        <v>8.6</v>
      </c>
      <c r="S54" s="46">
        <v>2.9</v>
      </c>
      <c r="T54" s="46">
        <v>5.7</v>
      </c>
      <c r="U54" s="46">
        <v>8.6</v>
      </c>
      <c r="V54" s="46">
        <v>2.9</v>
      </c>
      <c r="W54" s="46" t="s">
        <v>100</v>
      </c>
      <c r="X54" s="46">
        <v>2.9</v>
      </c>
      <c r="Y54" s="46">
        <v>2.9</v>
      </c>
      <c r="Z54" s="46">
        <v>8.6</v>
      </c>
      <c r="AA54" s="46">
        <v>5.7</v>
      </c>
      <c r="AB54" s="46">
        <v>2.9</v>
      </c>
      <c r="AC54" s="47">
        <v>2.9</v>
      </c>
    </row>
    <row r="55" spans="2:29" ht="15" customHeight="1" x14ac:dyDescent="0.15">
      <c r="B55" s="82" t="s">
        <v>5</v>
      </c>
      <c r="C55" s="68" t="s">
        <v>74</v>
      </c>
      <c r="D55" s="76">
        <v>318</v>
      </c>
      <c r="E55" s="53">
        <v>16.7</v>
      </c>
      <c r="F55" s="42">
        <v>6.3</v>
      </c>
      <c r="G55" s="42">
        <v>10.7</v>
      </c>
      <c r="H55" s="42">
        <v>10.1</v>
      </c>
      <c r="I55" s="42">
        <v>34.9</v>
      </c>
      <c r="J55" s="42">
        <v>44</v>
      </c>
      <c r="K55" s="42">
        <v>23.9</v>
      </c>
      <c r="L55" s="42">
        <v>8.8000000000000007</v>
      </c>
      <c r="M55" s="42">
        <v>17.899999999999999</v>
      </c>
      <c r="N55" s="42">
        <v>6.9</v>
      </c>
      <c r="O55" s="42">
        <v>11</v>
      </c>
      <c r="P55" s="42">
        <v>5</v>
      </c>
      <c r="Q55" s="42">
        <v>3.1</v>
      </c>
      <c r="R55" s="42">
        <v>5</v>
      </c>
      <c r="S55" s="42">
        <v>5</v>
      </c>
      <c r="T55" s="42">
        <v>3.8</v>
      </c>
      <c r="U55" s="42">
        <v>6.6</v>
      </c>
      <c r="V55" s="42">
        <v>1.9</v>
      </c>
      <c r="W55" s="42">
        <v>2.2000000000000002</v>
      </c>
      <c r="X55" s="42">
        <v>0.3</v>
      </c>
      <c r="Y55" s="42">
        <v>1.9</v>
      </c>
      <c r="Z55" s="42">
        <v>7.2</v>
      </c>
      <c r="AA55" s="42">
        <v>1.9</v>
      </c>
      <c r="AB55" s="42">
        <v>6.6</v>
      </c>
      <c r="AC55" s="43">
        <v>2.5</v>
      </c>
    </row>
    <row r="56" spans="2:29" ht="15" customHeight="1" x14ac:dyDescent="0.15">
      <c r="B56" s="83"/>
      <c r="C56" s="66" t="s">
        <v>75</v>
      </c>
      <c r="D56" s="74">
        <v>526</v>
      </c>
      <c r="E56" s="54">
        <v>20</v>
      </c>
      <c r="F56" s="44">
        <v>8.4</v>
      </c>
      <c r="G56" s="44">
        <v>19.2</v>
      </c>
      <c r="H56" s="44">
        <v>5.7</v>
      </c>
      <c r="I56" s="44">
        <v>36.299999999999997</v>
      </c>
      <c r="J56" s="44">
        <v>50</v>
      </c>
      <c r="K56" s="44">
        <v>30.4</v>
      </c>
      <c r="L56" s="44">
        <v>9.1</v>
      </c>
      <c r="M56" s="44">
        <v>18.100000000000001</v>
      </c>
      <c r="N56" s="44">
        <v>4.8</v>
      </c>
      <c r="O56" s="44">
        <v>12.9</v>
      </c>
      <c r="P56" s="44">
        <v>4.4000000000000004</v>
      </c>
      <c r="Q56" s="44">
        <v>3</v>
      </c>
      <c r="R56" s="44">
        <v>4.5999999999999996</v>
      </c>
      <c r="S56" s="44">
        <v>4.2</v>
      </c>
      <c r="T56" s="44">
        <v>2.5</v>
      </c>
      <c r="U56" s="44">
        <v>7.6</v>
      </c>
      <c r="V56" s="44">
        <v>2.2999999999999998</v>
      </c>
      <c r="W56" s="44">
        <v>2.2999999999999998</v>
      </c>
      <c r="X56" s="44">
        <v>1.5</v>
      </c>
      <c r="Y56" s="44">
        <v>1.9</v>
      </c>
      <c r="Z56" s="44">
        <v>6.3</v>
      </c>
      <c r="AA56" s="44">
        <v>1.7</v>
      </c>
      <c r="AB56" s="44">
        <v>4.2</v>
      </c>
      <c r="AC56" s="45">
        <v>1.7</v>
      </c>
    </row>
    <row r="57" spans="2:29" ht="15" customHeight="1" x14ac:dyDescent="0.15">
      <c r="B57" s="83"/>
      <c r="C57" s="66" t="s">
        <v>76</v>
      </c>
      <c r="D57" s="74">
        <v>419</v>
      </c>
      <c r="E57" s="54">
        <v>18.100000000000001</v>
      </c>
      <c r="F57" s="44">
        <v>8.6</v>
      </c>
      <c r="G57" s="44">
        <v>19.100000000000001</v>
      </c>
      <c r="H57" s="44">
        <v>8.1</v>
      </c>
      <c r="I57" s="44">
        <v>31.5</v>
      </c>
      <c r="J57" s="44">
        <v>48.4</v>
      </c>
      <c r="K57" s="44">
        <v>26.5</v>
      </c>
      <c r="L57" s="44">
        <v>9.8000000000000007</v>
      </c>
      <c r="M57" s="44">
        <v>16.7</v>
      </c>
      <c r="N57" s="44">
        <v>8.4</v>
      </c>
      <c r="O57" s="44">
        <v>25.3</v>
      </c>
      <c r="P57" s="44">
        <v>8.8000000000000007</v>
      </c>
      <c r="Q57" s="44">
        <v>3.8</v>
      </c>
      <c r="R57" s="44">
        <v>3.3</v>
      </c>
      <c r="S57" s="44">
        <v>2.9</v>
      </c>
      <c r="T57" s="44">
        <v>1.9</v>
      </c>
      <c r="U57" s="44">
        <v>5.3</v>
      </c>
      <c r="V57" s="44">
        <v>1.9</v>
      </c>
      <c r="W57" s="44">
        <v>2.9</v>
      </c>
      <c r="X57" s="44">
        <v>1.4</v>
      </c>
      <c r="Y57" s="44">
        <v>2.4</v>
      </c>
      <c r="Z57" s="44">
        <v>7.6</v>
      </c>
      <c r="AA57" s="44">
        <v>2.1</v>
      </c>
      <c r="AB57" s="44">
        <v>2.1</v>
      </c>
      <c r="AC57" s="45">
        <v>0.5</v>
      </c>
    </row>
    <row r="58" spans="2:29" ht="15" customHeight="1" x14ac:dyDescent="0.15">
      <c r="B58" s="83"/>
      <c r="C58" s="66" t="s">
        <v>77</v>
      </c>
      <c r="D58" s="74">
        <v>320</v>
      </c>
      <c r="E58" s="54">
        <v>16.3</v>
      </c>
      <c r="F58" s="44">
        <v>9.6999999999999993</v>
      </c>
      <c r="G58" s="44">
        <v>18.100000000000001</v>
      </c>
      <c r="H58" s="44">
        <v>8.1</v>
      </c>
      <c r="I58" s="44">
        <v>31.6</v>
      </c>
      <c r="J58" s="44">
        <v>55</v>
      </c>
      <c r="K58" s="44">
        <v>30.6</v>
      </c>
      <c r="L58" s="44">
        <v>7.2</v>
      </c>
      <c r="M58" s="44">
        <v>9.1</v>
      </c>
      <c r="N58" s="44">
        <v>2.8</v>
      </c>
      <c r="O58" s="44">
        <v>24.1</v>
      </c>
      <c r="P58" s="44">
        <v>16.3</v>
      </c>
      <c r="Q58" s="44">
        <v>3.8</v>
      </c>
      <c r="R58" s="44">
        <v>2.5</v>
      </c>
      <c r="S58" s="44">
        <v>5</v>
      </c>
      <c r="T58" s="44">
        <v>4.7</v>
      </c>
      <c r="U58" s="44">
        <v>4.7</v>
      </c>
      <c r="V58" s="44">
        <v>1.3</v>
      </c>
      <c r="W58" s="44">
        <v>3.8</v>
      </c>
      <c r="X58" s="44">
        <v>2.5</v>
      </c>
      <c r="Y58" s="44">
        <v>0.9</v>
      </c>
      <c r="Z58" s="44">
        <v>10.6</v>
      </c>
      <c r="AA58" s="44">
        <v>1.6</v>
      </c>
      <c r="AB58" s="44">
        <v>3.4</v>
      </c>
      <c r="AC58" s="45">
        <v>0.3</v>
      </c>
    </row>
    <row r="59" spans="2:29" ht="15" customHeight="1" x14ac:dyDescent="0.15">
      <c r="B59" s="83"/>
      <c r="C59" s="66" t="s">
        <v>78</v>
      </c>
      <c r="D59" s="74">
        <v>83</v>
      </c>
      <c r="E59" s="54">
        <v>16.899999999999999</v>
      </c>
      <c r="F59" s="44">
        <v>8.4</v>
      </c>
      <c r="G59" s="44">
        <v>12</v>
      </c>
      <c r="H59" s="44">
        <v>2.4</v>
      </c>
      <c r="I59" s="44">
        <v>26.5</v>
      </c>
      <c r="J59" s="44">
        <v>47</v>
      </c>
      <c r="K59" s="44">
        <v>36.1</v>
      </c>
      <c r="L59" s="44">
        <v>4.8</v>
      </c>
      <c r="M59" s="44">
        <v>15.7</v>
      </c>
      <c r="N59" s="44">
        <v>4.8</v>
      </c>
      <c r="O59" s="44">
        <v>28.9</v>
      </c>
      <c r="P59" s="44">
        <v>18.100000000000001</v>
      </c>
      <c r="Q59" s="44">
        <v>7.2</v>
      </c>
      <c r="R59" s="44">
        <v>1.2</v>
      </c>
      <c r="S59" s="44">
        <v>1.2</v>
      </c>
      <c r="T59" s="44">
        <v>4.8</v>
      </c>
      <c r="U59" s="44">
        <v>4.8</v>
      </c>
      <c r="V59" s="44">
        <v>1.2</v>
      </c>
      <c r="W59" s="44">
        <v>2.4</v>
      </c>
      <c r="X59" s="44">
        <v>1.2</v>
      </c>
      <c r="Y59" s="44" t="s">
        <v>100</v>
      </c>
      <c r="Z59" s="44">
        <v>3.6</v>
      </c>
      <c r="AA59" s="44" t="s">
        <v>100</v>
      </c>
      <c r="AB59" s="44">
        <v>7.2</v>
      </c>
      <c r="AC59" s="45">
        <v>3.6</v>
      </c>
    </row>
    <row r="60" spans="2:29" ht="15" customHeight="1" x14ac:dyDescent="0.15">
      <c r="B60" s="83"/>
      <c r="C60" s="66" t="s">
        <v>79</v>
      </c>
      <c r="D60" s="74">
        <v>29</v>
      </c>
      <c r="E60" s="54">
        <v>17.2</v>
      </c>
      <c r="F60" s="44">
        <v>3.4</v>
      </c>
      <c r="G60" s="44">
        <v>24.1</v>
      </c>
      <c r="H60" s="44">
        <v>6.9</v>
      </c>
      <c r="I60" s="44">
        <v>34.5</v>
      </c>
      <c r="J60" s="44">
        <v>58.6</v>
      </c>
      <c r="K60" s="44">
        <v>37.9</v>
      </c>
      <c r="L60" s="44">
        <v>3.4</v>
      </c>
      <c r="M60" s="44">
        <v>3.4</v>
      </c>
      <c r="N60" s="44">
        <v>3.4</v>
      </c>
      <c r="O60" s="44">
        <v>17.2</v>
      </c>
      <c r="P60" s="44">
        <v>13.8</v>
      </c>
      <c r="Q60" s="44">
        <v>3.4</v>
      </c>
      <c r="R60" s="44">
        <v>3.4</v>
      </c>
      <c r="S60" s="44">
        <v>3.4</v>
      </c>
      <c r="T60" s="44">
        <v>3.4</v>
      </c>
      <c r="U60" s="44">
        <v>3.4</v>
      </c>
      <c r="V60" s="44" t="s">
        <v>100</v>
      </c>
      <c r="W60" s="44" t="s">
        <v>100</v>
      </c>
      <c r="X60" s="44" t="s">
        <v>100</v>
      </c>
      <c r="Y60" s="44">
        <v>3.4</v>
      </c>
      <c r="Z60" s="44">
        <v>6.9</v>
      </c>
      <c r="AA60" s="44" t="s">
        <v>100</v>
      </c>
      <c r="AB60" s="44">
        <v>3.4</v>
      </c>
      <c r="AC60" s="45">
        <v>3.4</v>
      </c>
    </row>
    <row r="61" spans="2:29" ht="15" customHeight="1" x14ac:dyDescent="0.15">
      <c r="B61" s="86"/>
      <c r="C61" s="67" t="s">
        <v>80</v>
      </c>
      <c r="D61" s="75">
        <v>14</v>
      </c>
      <c r="E61" s="55">
        <v>21.4</v>
      </c>
      <c r="F61" s="46">
        <v>7.1</v>
      </c>
      <c r="G61" s="46">
        <v>14.3</v>
      </c>
      <c r="H61" s="46">
        <v>7.1</v>
      </c>
      <c r="I61" s="46">
        <v>28.6</v>
      </c>
      <c r="J61" s="46">
        <v>35.700000000000003</v>
      </c>
      <c r="K61" s="46">
        <v>21.4</v>
      </c>
      <c r="L61" s="46">
        <v>7.1</v>
      </c>
      <c r="M61" s="46">
        <v>21.4</v>
      </c>
      <c r="N61" s="46">
        <v>14.3</v>
      </c>
      <c r="O61" s="46">
        <v>28.6</v>
      </c>
      <c r="P61" s="46">
        <v>7.1</v>
      </c>
      <c r="Q61" s="46">
        <v>7.1</v>
      </c>
      <c r="R61" s="46" t="s">
        <v>100</v>
      </c>
      <c r="S61" s="46">
        <v>14.3</v>
      </c>
      <c r="T61" s="46">
        <v>7.1</v>
      </c>
      <c r="U61" s="46" t="s">
        <v>100</v>
      </c>
      <c r="V61" s="46" t="s">
        <v>100</v>
      </c>
      <c r="W61" s="46">
        <v>7.1</v>
      </c>
      <c r="X61" s="46">
        <v>7.1</v>
      </c>
      <c r="Y61" s="46" t="s">
        <v>100</v>
      </c>
      <c r="Z61" s="46" t="s">
        <v>100</v>
      </c>
      <c r="AA61" s="46" t="s">
        <v>100</v>
      </c>
      <c r="AB61" s="46">
        <v>7.1</v>
      </c>
      <c r="AC61" s="47" t="s">
        <v>100</v>
      </c>
    </row>
    <row r="62" spans="2:29" ht="15" customHeight="1" x14ac:dyDescent="0.15">
      <c r="B62" s="82" t="s">
        <v>6</v>
      </c>
      <c r="C62" s="68" t="s">
        <v>81</v>
      </c>
      <c r="D62" s="76">
        <v>162</v>
      </c>
      <c r="E62" s="53">
        <v>11.1</v>
      </c>
      <c r="F62" s="42">
        <v>10.5</v>
      </c>
      <c r="G62" s="42">
        <v>14.2</v>
      </c>
      <c r="H62" s="42">
        <v>8.6</v>
      </c>
      <c r="I62" s="42">
        <v>22.2</v>
      </c>
      <c r="J62" s="42">
        <v>51.2</v>
      </c>
      <c r="K62" s="42">
        <v>17.899999999999999</v>
      </c>
      <c r="L62" s="42">
        <v>2.5</v>
      </c>
      <c r="M62" s="42">
        <v>3.1</v>
      </c>
      <c r="N62" s="42">
        <v>4.3</v>
      </c>
      <c r="O62" s="42">
        <v>60.5</v>
      </c>
      <c r="P62" s="42">
        <v>26.5</v>
      </c>
      <c r="Q62" s="42">
        <v>8</v>
      </c>
      <c r="R62" s="42">
        <v>3.7</v>
      </c>
      <c r="S62" s="42">
        <v>1.9</v>
      </c>
      <c r="T62" s="42">
        <v>1.9</v>
      </c>
      <c r="U62" s="42">
        <v>1.2</v>
      </c>
      <c r="V62" s="42" t="s">
        <v>100</v>
      </c>
      <c r="W62" s="42">
        <v>4.9000000000000004</v>
      </c>
      <c r="X62" s="42">
        <v>1.9</v>
      </c>
      <c r="Y62" s="42" t="s">
        <v>100</v>
      </c>
      <c r="Z62" s="42">
        <v>10.5</v>
      </c>
      <c r="AA62" s="42">
        <v>1.9</v>
      </c>
      <c r="AB62" s="42">
        <v>3.7</v>
      </c>
      <c r="AC62" s="43">
        <v>0.6</v>
      </c>
    </row>
    <row r="63" spans="2:29" ht="15" customHeight="1" x14ac:dyDescent="0.15">
      <c r="B63" s="83"/>
      <c r="C63" s="66" t="s">
        <v>82</v>
      </c>
      <c r="D63" s="74">
        <v>172</v>
      </c>
      <c r="E63" s="54">
        <v>18</v>
      </c>
      <c r="F63" s="44">
        <v>9.3000000000000007</v>
      </c>
      <c r="G63" s="44">
        <v>16.3</v>
      </c>
      <c r="H63" s="44">
        <v>6.4</v>
      </c>
      <c r="I63" s="44">
        <v>23.8</v>
      </c>
      <c r="J63" s="44">
        <v>49.4</v>
      </c>
      <c r="K63" s="44">
        <v>31.4</v>
      </c>
      <c r="L63" s="44">
        <v>9.9</v>
      </c>
      <c r="M63" s="44">
        <v>9.3000000000000007</v>
      </c>
      <c r="N63" s="44">
        <v>2.2999999999999998</v>
      </c>
      <c r="O63" s="44">
        <v>32.6</v>
      </c>
      <c r="P63" s="44">
        <v>22.7</v>
      </c>
      <c r="Q63" s="44">
        <v>2.9</v>
      </c>
      <c r="R63" s="44">
        <v>2.2999999999999998</v>
      </c>
      <c r="S63" s="44">
        <v>7.6</v>
      </c>
      <c r="T63" s="44">
        <v>7.6</v>
      </c>
      <c r="U63" s="44">
        <v>4.0999999999999996</v>
      </c>
      <c r="V63" s="44">
        <v>1.7</v>
      </c>
      <c r="W63" s="44">
        <v>1.7</v>
      </c>
      <c r="X63" s="44">
        <v>4.0999999999999996</v>
      </c>
      <c r="Y63" s="44">
        <v>1.2</v>
      </c>
      <c r="Z63" s="44">
        <v>7.6</v>
      </c>
      <c r="AA63" s="44">
        <v>0.6</v>
      </c>
      <c r="AB63" s="44">
        <v>1.7</v>
      </c>
      <c r="AC63" s="45">
        <v>0.6</v>
      </c>
    </row>
    <row r="64" spans="2:29" ht="15" customHeight="1" x14ac:dyDescent="0.15">
      <c r="B64" s="83"/>
      <c r="C64" s="66" t="s">
        <v>83</v>
      </c>
      <c r="D64" s="74">
        <v>767</v>
      </c>
      <c r="E64" s="54">
        <v>19.2</v>
      </c>
      <c r="F64" s="44">
        <v>9.4</v>
      </c>
      <c r="G64" s="44">
        <v>19.600000000000001</v>
      </c>
      <c r="H64" s="44">
        <v>6.3</v>
      </c>
      <c r="I64" s="44">
        <v>34.6</v>
      </c>
      <c r="J64" s="44">
        <v>51.1</v>
      </c>
      <c r="K64" s="44">
        <v>30.6</v>
      </c>
      <c r="L64" s="44">
        <v>9.5</v>
      </c>
      <c r="M64" s="44">
        <v>15.1</v>
      </c>
      <c r="N64" s="44">
        <v>6.4</v>
      </c>
      <c r="O64" s="44">
        <v>14.6</v>
      </c>
      <c r="P64" s="44">
        <v>5.5</v>
      </c>
      <c r="Q64" s="44">
        <v>2.9</v>
      </c>
      <c r="R64" s="44">
        <v>3.1</v>
      </c>
      <c r="S64" s="44">
        <v>3.7</v>
      </c>
      <c r="T64" s="44">
        <v>2.6</v>
      </c>
      <c r="U64" s="44">
        <v>6.1</v>
      </c>
      <c r="V64" s="44">
        <v>2.1</v>
      </c>
      <c r="W64" s="44">
        <v>2.9</v>
      </c>
      <c r="X64" s="44">
        <v>1.6</v>
      </c>
      <c r="Y64" s="44">
        <v>2</v>
      </c>
      <c r="Z64" s="44">
        <v>8.6999999999999993</v>
      </c>
      <c r="AA64" s="44">
        <v>2.2999999999999998</v>
      </c>
      <c r="AB64" s="44">
        <v>3.8</v>
      </c>
      <c r="AC64" s="45">
        <v>1</v>
      </c>
    </row>
    <row r="65" spans="2:29" ht="15" customHeight="1" x14ac:dyDescent="0.15">
      <c r="B65" s="86"/>
      <c r="C65" s="67" t="s">
        <v>84</v>
      </c>
      <c r="D65" s="75">
        <v>276</v>
      </c>
      <c r="E65" s="55">
        <v>20.7</v>
      </c>
      <c r="F65" s="46">
        <v>5.0999999999999996</v>
      </c>
      <c r="G65" s="46">
        <v>20.3</v>
      </c>
      <c r="H65" s="46">
        <v>7.6</v>
      </c>
      <c r="I65" s="46">
        <v>39.9</v>
      </c>
      <c r="J65" s="46">
        <v>48.9</v>
      </c>
      <c r="K65" s="46">
        <v>32.6</v>
      </c>
      <c r="L65" s="46">
        <v>8.6999999999999993</v>
      </c>
      <c r="M65" s="46">
        <v>26.4</v>
      </c>
      <c r="N65" s="46">
        <v>5.4</v>
      </c>
      <c r="O65" s="46">
        <v>6.5</v>
      </c>
      <c r="P65" s="46">
        <v>2.5</v>
      </c>
      <c r="Q65" s="46">
        <v>3.6</v>
      </c>
      <c r="R65" s="46">
        <v>5.0999999999999996</v>
      </c>
      <c r="S65" s="46">
        <v>3.6</v>
      </c>
      <c r="T65" s="46">
        <v>2.2000000000000002</v>
      </c>
      <c r="U65" s="46">
        <v>9.1</v>
      </c>
      <c r="V65" s="46">
        <v>2.2000000000000002</v>
      </c>
      <c r="W65" s="46">
        <v>2.2000000000000002</v>
      </c>
      <c r="X65" s="46">
        <v>0.7</v>
      </c>
      <c r="Y65" s="46">
        <v>2.5</v>
      </c>
      <c r="Z65" s="46">
        <v>2.5</v>
      </c>
      <c r="AA65" s="46">
        <v>0.4</v>
      </c>
      <c r="AB65" s="46">
        <v>3.6</v>
      </c>
      <c r="AC65" s="47">
        <v>2.2000000000000002</v>
      </c>
    </row>
    <row r="66" spans="2:29" ht="15" customHeight="1" x14ac:dyDescent="0.15">
      <c r="B66" s="82" t="s">
        <v>7</v>
      </c>
      <c r="C66" s="68" t="s">
        <v>85</v>
      </c>
      <c r="D66" s="76">
        <v>684</v>
      </c>
      <c r="E66" s="53">
        <v>19.7</v>
      </c>
      <c r="F66" s="42">
        <v>8</v>
      </c>
      <c r="G66" s="42">
        <v>20.2</v>
      </c>
      <c r="H66" s="42">
        <v>7.3</v>
      </c>
      <c r="I66" s="42">
        <v>36.700000000000003</v>
      </c>
      <c r="J66" s="42">
        <v>53.5</v>
      </c>
      <c r="K66" s="42">
        <v>31.6</v>
      </c>
      <c r="L66" s="42">
        <v>7.5</v>
      </c>
      <c r="M66" s="42">
        <v>17.5</v>
      </c>
      <c r="N66" s="42">
        <v>5.7</v>
      </c>
      <c r="O66" s="42">
        <v>13.6</v>
      </c>
      <c r="P66" s="42">
        <v>7.9</v>
      </c>
      <c r="Q66" s="42">
        <v>4.2</v>
      </c>
      <c r="R66" s="42">
        <v>2.8</v>
      </c>
      <c r="S66" s="42">
        <v>3.1</v>
      </c>
      <c r="T66" s="42">
        <v>3.1</v>
      </c>
      <c r="U66" s="42">
        <v>6.4</v>
      </c>
      <c r="V66" s="42">
        <v>1.2</v>
      </c>
      <c r="W66" s="42">
        <v>2.2999999999999998</v>
      </c>
      <c r="X66" s="42">
        <v>0.7</v>
      </c>
      <c r="Y66" s="42">
        <v>1.8</v>
      </c>
      <c r="Z66" s="42">
        <v>5.0999999999999996</v>
      </c>
      <c r="AA66" s="42">
        <v>1</v>
      </c>
      <c r="AB66" s="42">
        <v>3.8</v>
      </c>
      <c r="AC66" s="43">
        <v>1.3</v>
      </c>
    </row>
    <row r="67" spans="2:29" ht="15" customHeight="1" x14ac:dyDescent="0.15">
      <c r="B67" s="83"/>
      <c r="C67" s="66" t="s">
        <v>86</v>
      </c>
      <c r="D67" s="74">
        <v>402</v>
      </c>
      <c r="E67" s="54">
        <v>18.399999999999999</v>
      </c>
      <c r="F67" s="44">
        <v>9.1999999999999993</v>
      </c>
      <c r="G67" s="44">
        <v>16.7</v>
      </c>
      <c r="H67" s="44">
        <v>4</v>
      </c>
      <c r="I67" s="44">
        <v>33.6</v>
      </c>
      <c r="J67" s="44">
        <v>49.3</v>
      </c>
      <c r="K67" s="44">
        <v>28.9</v>
      </c>
      <c r="L67" s="44">
        <v>11.7</v>
      </c>
      <c r="M67" s="44">
        <v>16.899999999999999</v>
      </c>
      <c r="N67" s="44">
        <v>4.2</v>
      </c>
      <c r="O67" s="44">
        <v>18.2</v>
      </c>
      <c r="P67" s="44">
        <v>10.4</v>
      </c>
      <c r="Q67" s="44">
        <v>3.2</v>
      </c>
      <c r="R67" s="44">
        <v>5.7</v>
      </c>
      <c r="S67" s="44">
        <v>6.2</v>
      </c>
      <c r="T67" s="44">
        <v>2.7</v>
      </c>
      <c r="U67" s="44">
        <v>7.5</v>
      </c>
      <c r="V67" s="44">
        <v>2.2000000000000002</v>
      </c>
      <c r="W67" s="44">
        <v>2.7</v>
      </c>
      <c r="X67" s="44">
        <v>2</v>
      </c>
      <c r="Y67" s="44">
        <v>1.2</v>
      </c>
      <c r="Z67" s="44">
        <v>9.1999999999999993</v>
      </c>
      <c r="AA67" s="44">
        <v>3</v>
      </c>
      <c r="AB67" s="44">
        <v>2.2000000000000002</v>
      </c>
      <c r="AC67" s="45">
        <v>1</v>
      </c>
    </row>
    <row r="68" spans="2:29" ht="15" customHeight="1" x14ac:dyDescent="0.15">
      <c r="B68" s="83"/>
      <c r="C68" s="66" t="s">
        <v>87</v>
      </c>
      <c r="D68" s="74">
        <v>7</v>
      </c>
      <c r="E68" s="54" t="s">
        <v>100</v>
      </c>
      <c r="F68" s="44" t="s">
        <v>100</v>
      </c>
      <c r="G68" s="44" t="s">
        <v>100</v>
      </c>
      <c r="H68" s="44">
        <v>14.3</v>
      </c>
      <c r="I68" s="44">
        <v>42.9</v>
      </c>
      <c r="J68" s="44">
        <v>28.6</v>
      </c>
      <c r="K68" s="44">
        <v>14.3</v>
      </c>
      <c r="L68" s="44" t="s">
        <v>100</v>
      </c>
      <c r="M68" s="44">
        <v>42.9</v>
      </c>
      <c r="N68" s="44" t="s">
        <v>100</v>
      </c>
      <c r="O68" s="44">
        <v>42.9</v>
      </c>
      <c r="P68" s="44">
        <v>14.3</v>
      </c>
      <c r="Q68" s="44" t="s">
        <v>100</v>
      </c>
      <c r="R68" s="44" t="s">
        <v>100</v>
      </c>
      <c r="S68" s="44" t="s">
        <v>100</v>
      </c>
      <c r="T68" s="44" t="s">
        <v>100</v>
      </c>
      <c r="U68" s="44">
        <v>14.3</v>
      </c>
      <c r="V68" s="44" t="s">
        <v>100</v>
      </c>
      <c r="W68" s="44" t="s">
        <v>100</v>
      </c>
      <c r="X68" s="44" t="s">
        <v>100</v>
      </c>
      <c r="Y68" s="44" t="s">
        <v>100</v>
      </c>
      <c r="Z68" s="44">
        <v>14.3</v>
      </c>
      <c r="AA68" s="44" t="s">
        <v>100</v>
      </c>
      <c r="AB68" s="44">
        <v>14.3</v>
      </c>
      <c r="AC68" s="45" t="s">
        <v>100</v>
      </c>
    </row>
    <row r="69" spans="2:29" ht="15" customHeight="1" x14ac:dyDescent="0.15">
      <c r="B69" s="83"/>
      <c r="C69" s="66" t="s">
        <v>88</v>
      </c>
      <c r="D69" s="74">
        <v>27</v>
      </c>
      <c r="E69" s="54">
        <v>18.5</v>
      </c>
      <c r="F69" s="44">
        <v>3.7</v>
      </c>
      <c r="G69" s="44">
        <v>3.7</v>
      </c>
      <c r="H69" s="44">
        <v>25.9</v>
      </c>
      <c r="I69" s="44">
        <v>14.8</v>
      </c>
      <c r="J69" s="44">
        <v>37</v>
      </c>
      <c r="K69" s="44">
        <v>44.4</v>
      </c>
      <c r="L69" s="44">
        <v>7.4</v>
      </c>
      <c r="M69" s="44">
        <v>11.1</v>
      </c>
      <c r="N69" s="44">
        <v>7.4</v>
      </c>
      <c r="O69" s="44">
        <v>25.9</v>
      </c>
      <c r="P69" s="44">
        <v>7.4</v>
      </c>
      <c r="Q69" s="44">
        <v>3.7</v>
      </c>
      <c r="R69" s="44" t="s">
        <v>100</v>
      </c>
      <c r="S69" s="44" t="s">
        <v>100</v>
      </c>
      <c r="T69" s="44">
        <v>7.4</v>
      </c>
      <c r="U69" s="44">
        <v>3.7</v>
      </c>
      <c r="V69" s="44" t="s">
        <v>100</v>
      </c>
      <c r="W69" s="44" t="s">
        <v>100</v>
      </c>
      <c r="X69" s="44" t="s">
        <v>100</v>
      </c>
      <c r="Y69" s="44">
        <v>3.7</v>
      </c>
      <c r="Z69" s="44">
        <v>7.4</v>
      </c>
      <c r="AA69" s="44" t="s">
        <v>100</v>
      </c>
      <c r="AB69" s="44">
        <v>7.4</v>
      </c>
      <c r="AC69" s="45">
        <v>3.7</v>
      </c>
    </row>
    <row r="70" spans="2:29" ht="15" customHeight="1" x14ac:dyDescent="0.15">
      <c r="B70" s="83"/>
      <c r="C70" s="66" t="s">
        <v>89</v>
      </c>
      <c r="D70" s="74">
        <v>373</v>
      </c>
      <c r="E70" s="54">
        <v>14.7</v>
      </c>
      <c r="F70" s="44">
        <v>8.3000000000000007</v>
      </c>
      <c r="G70" s="44">
        <v>13.9</v>
      </c>
      <c r="H70" s="44">
        <v>10.5</v>
      </c>
      <c r="I70" s="44">
        <v>30.6</v>
      </c>
      <c r="J70" s="44">
        <v>48</v>
      </c>
      <c r="K70" s="44">
        <v>25.2</v>
      </c>
      <c r="L70" s="44">
        <v>7.5</v>
      </c>
      <c r="M70" s="44">
        <v>9.4</v>
      </c>
      <c r="N70" s="44">
        <v>6.4</v>
      </c>
      <c r="O70" s="44">
        <v>28.2</v>
      </c>
      <c r="P70" s="44">
        <v>10.5</v>
      </c>
      <c r="Q70" s="44">
        <v>2.4</v>
      </c>
      <c r="R70" s="44">
        <v>4</v>
      </c>
      <c r="S70" s="44">
        <v>4</v>
      </c>
      <c r="T70" s="44">
        <v>3.8</v>
      </c>
      <c r="U70" s="44">
        <v>4.3</v>
      </c>
      <c r="V70" s="44">
        <v>2.4</v>
      </c>
      <c r="W70" s="44">
        <v>3.5</v>
      </c>
      <c r="X70" s="44">
        <v>2.1</v>
      </c>
      <c r="Y70" s="44">
        <v>2.1</v>
      </c>
      <c r="Z70" s="44">
        <v>9.1</v>
      </c>
      <c r="AA70" s="44">
        <v>1.9</v>
      </c>
      <c r="AB70" s="44">
        <v>4.8</v>
      </c>
      <c r="AC70" s="45">
        <v>1.1000000000000001</v>
      </c>
    </row>
    <row r="71" spans="2:29" ht="15" customHeight="1" x14ac:dyDescent="0.15">
      <c r="B71" s="83"/>
      <c r="C71" s="66" t="s">
        <v>90</v>
      </c>
      <c r="D71" s="74">
        <v>78</v>
      </c>
      <c r="E71" s="54">
        <v>19.2</v>
      </c>
      <c r="F71" s="44">
        <v>2.6</v>
      </c>
      <c r="G71" s="44">
        <v>11.5</v>
      </c>
      <c r="H71" s="44">
        <v>5.0999999999999996</v>
      </c>
      <c r="I71" s="44">
        <v>29.5</v>
      </c>
      <c r="J71" s="44">
        <v>39.700000000000003</v>
      </c>
      <c r="K71" s="44">
        <v>19.2</v>
      </c>
      <c r="L71" s="44">
        <v>6.4</v>
      </c>
      <c r="M71" s="44">
        <v>20.5</v>
      </c>
      <c r="N71" s="44">
        <v>9</v>
      </c>
      <c r="O71" s="44">
        <v>17.899999999999999</v>
      </c>
      <c r="P71" s="44">
        <v>9</v>
      </c>
      <c r="Q71" s="44">
        <v>5.0999999999999996</v>
      </c>
      <c r="R71" s="44">
        <v>5.0999999999999996</v>
      </c>
      <c r="S71" s="44">
        <v>3.8</v>
      </c>
      <c r="T71" s="44">
        <v>2.6</v>
      </c>
      <c r="U71" s="44">
        <v>7.7</v>
      </c>
      <c r="V71" s="44" t="s">
        <v>100</v>
      </c>
      <c r="W71" s="44">
        <v>5.0999999999999996</v>
      </c>
      <c r="X71" s="44">
        <v>3.8</v>
      </c>
      <c r="Y71" s="44">
        <v>2.6</v>
      </c>
      <c r="Z71" s="44">
        <v>5.0999999999999996</v>
      </c>
      <c r="AA71" s="44">
        <v>1.3</v>
      </c>
      <c r="AB71" s="44">
        <v>10.3</v>
      </c>
      <c r="AC71" s="45">
        <v>1.3</v>
      </c>
    </row>
    <row r="72" spans="2:29" ht="15" customHeight="1" x14ac:dyDescent="0.15">
      <c r="B72" s="83"/>
      <c r="C72" s="66" t="s">
        <v>91</v>
      </c>
      <c r="D72" s="74">
        <v>43</v>
      </c>
      <c r="E72" s="54">
        <v>20.9</v>
      </c>
      <c r="F72" s="44" t="s">
        <v>100</v>
      </c>
      <c r="G72" s="44">
        <v>20.9</v>
      </c>
      <c r="H72" s="44">
        <v>16.3</v>
      </c>
      <c r="I72" s="44">
        <v>25.6</v>
      </c>
      <c r="J72" s="44">
        <v>27.9</v>
      </c>
      <c r="K72" s="44">
        <v>27.9</v>
      </c>
      <c r="L72" s="44">
        <v>9.3000000000000007</v>
      </c>
      <c r="M72" s="44">
        <v>18.600000000000001</v>
      </c>
      <c r="N72" s="44">
        <v>7</v>
      </c>
      <c r="O72" s="44">
        <v>9.3000000000000007</v>
      </c>
      <c r="P72" s="44">
        <v>4.7</v>
      </c>
      <c r="Q72" s="44" t="s">
        <v>100</v>
      </c>
      <c r="R72" s="44">
        <v>9.3000000000000007</v>
      </c>
      <c r="S72" s="44">
        <v>7</v>
      </c>
      <c r="T72" s="44">
        <v>4.7</v>
      </c>
      <c r="U72" s="44">
        <v>9.3000000000000007</v>
      </c>
      <c r="V72" s="44">
        <v>2.2999999999999998</v>
      </c>
      <c r="W72" s="44">
        <v>2.2999999999999998</v>
      </c>
      <c r="X72" s="44">
        <v>2.2999999999999998</v>
      </c>
      <c r="Y72" s="44">
        <v>2.2999999999999998</v>
      </c>
      <c r="Z72" s="44">
        <v>16.3</v>
      </c>
      <c r="AA72" s="44" t="s">
        <v>100</v>
      </c>
      <c r="AB72" s="44">
        <v>7</v>
      </c>
      <c r="AC72" s="45" t="s">
        <v>100</v>
      </c>
    </row>
    <row r="73" spans="2:29" ht="15" customHeight="1" x14ac:dyDescent="0.15">
      <c r="B73" s="83"/>
      <c r="C73" s="66" t="s">
        <v>92</v>
      </c>
      <c r="D73" s="74">
        <v>41</v>
      </c>
      <c r="E73" s="54">
        <v>17.100000000000001</v>
      </c>
      <c r="F73" s="44">
        <v>14.6</v>
      </c>
      <c r="G73" s="44">
        <v>19.5</v>
      </c>
      <c r="H73" s="44">
        <v>9.8000000000000007</v>
      </c>
      <c r="I73" s="44">
        <v>26.8</v>
      </c>
      <c r="J73" s="44">
        <v>46.3</v>
      </c>
      <c r="K73" s="44">
        <v>24.4</v>
      </c>
      <c r="L73" s="44">
        <v>9.8000000000000007</v>
      </c>
      <c r="M73" s="44">
        <v>12.2</v>
      </c>
      <c r="N73" s="44">
        <v>2.4</v>
      </c>
      <c r="O73" s="44">
        <v>29.3</v>
      </c>
      <c r="P73" s="44" t="s">
        <v>100</v>
      </c>
      <c r="Q73" s="44">
        <v>7.3</v>
      </c>
      <c r="R73" s="44">
        <v>2.4</v>
      </c>
      <c r="S73" s="44" t="s">
        <v>100</v>
      </c>
      <c r="T73" s="44">
        <v>4.9000000000000004</v>
      </c>
      <c r="U73" s="44">
        <v>2.4</v>
      </c>
      <c r="V73" s="44">
        <v>4.9000000000000004</v>
      </c>
      <c r="W73" s="44" t="s">
        <v>100</v>
      </c>
      <c r="X73" s="44" t="s">
        <v>100</v>
      </c>
      <c r="Y73" s="44" t="s">
        <v>100</v>
      </c>
      <c r="Z73" s="44">
        <v>17.100000000000001</v>
      </c>
      <c r="AA73" s="44">
        <v>4.9000000000000004</v>
      </c>
      <c r="AB73" s="44">
        <v>4.9000000000000004</v>
      </c>
      <c r="AC73" s="45" t="s">
        <v>100</v>
      </c>
    </row>
    <row r="74" spans="2:29" ht="15" customHeight="1" x14ac:dyDescent="0.15">
      <c r="B74" s="86"/>
      <c r="C74" s="67" t="s">
        <v>93</v>
      </c>
      <c r="D74" s="75">
        <v>20</v>
      </c>
      <c r="E74" s="55">
        <v>5</v>
      </c>
      <c r="F74" s="46">
        <v>10</v>
      </c>
      <c r="G74" s="46" t="s">
        <v>100</v>
      </c>
      <c r="H74" s="46" t="s">
        <v>100</v>
      </c>
      <c r="I74" s="46">
        <v>25</v>
      </c>
      <c r="J74" s="46">
        <v>40</v>
      </c>
      <c r="K74" s="46">
        <v>25</v>
      </c>
      <c r="L74" s="46">
        <v>5</v>
      </c>
      <c r="M74" s="46">
        <v>35</v>
      </c>
      <c r="N74" s="46">
        <v>20</v>
      </c>
      <c r="O74" s="46">
        <v>10</v>
      </c>
      <c r="P74" s="46">
        <v>5</v>
      </c>
      <c r="Q74" s="46" t="s">
        <v>100</v>
      </c>
      <c r="R74" s="46" t="s">
        <v>100</v>
      </c>
      <c r="S74" s="46" t="s">
        <v>100</v>
      </c>
      <c r="T74" s="46" t="s">
        <v>100</v>
      </c>
      <c r="U74" s="46">
        <v>5</v>
      </c>
      <c r="V74" s="46">
        <v>5</v>
      </c>
      <c r="W74" s="46" t="s">
        <v>100</v>
      </c>
      <c r="X74" s="46" t="s">
        <v>100</v>
      </c>
      <c r="Y74" s="46">
        <v>5</v>
      </c>
      <c r="Z74" s="46">
        <v>5</v>
      </c>
      <c r="AA74" s="46" t="s">
        <v>100</v>
      </c>
      <c r="AB74" s="46">
        <v>5</v>
      </c>
      <c r="AC74" s="47">
        <v>5</v>
      </c>
    </row>
    <row r="75" spans="2:29" ht="15" customHeight="1" x14ac:dyDescent="0.15">
      <c r="B75" s="82" t="s">
        <v>8</v>
      </c>
      <c r="C75" s="68" t="s">
        <v>94</v>
      </c>
      <c r="D75" s="76">
        <v>111</v>
      </c>
      <c r="E75" s="53">
        <v>9.9</v>
      </c>
      <c r="F75" s="42">
        <v>9</v>
      </c>
      <c r="G75" s="42">
        <v>18.899999999999999</v>
      </c>
      <c r="H75" s="42">
        <v>4.5</v>
      </c>
      <c r="I75" s="42">
        <v>36</v>
      </c>
      <c r="J75" s="42">
        <v>50.5</v>
      </c>
      <c r="K75" s="42">
        <v>27</v>
      </c>
      <c r="L75" s="42">
        <v>8.1</v>
      </c>
      <c r="M75" s="42">
        <v>15.3</v>
      </c>
      <c r="N75" s="42">
        <v>2.7</v>
      </c>
      <c r="O75" s="42">
        <v>17.100000000000001</v>
      </c>
      <c r="P75" s="42">
        <v>7.2</v>
      </c>
      <c r="Q75" s="42">
        <v>2.7</v>
      </c>
      <c r="R75" s="42">
        <v>2.7</v>
      </c>
      <c r="S75" s="42">
        <v>2.7</v>
      </c>
      <c r="T75" s="42">
        <v>3.6</v>
      </c>
      <c r="U75" s="42">
        <v>6.3</v>
      </c>
      <c r="V75" s="42">
        <v>2.7</v>
      </c>
      <c r="W75" s="42">
        <v>2.7</v>
      </c>
      <c r="X75" s="42">
        <v>1.8</v>
      </c>
      <c r="Y75" s="42">
        <v>1.8</v>
      </c>
      <c r="Z75" s="42">
        <v>6.3</v>
      </c>
      <c r="AA75" s="42">
        <v>0.9</v>
      </c>
      <c r="AB75" s="42">
        <v>9</v>
      </c>
      <c r="AC75" s="43">
        <v>1.8</v>
      </c>
    </row>
    <row r="76" spans="2:29" ht="15" customHeight="1" x14ac:dyDescent="0.15">
      <c r="B76" s="83"/>
      <c r="C76" s="66" t="s">
        <v>95</v>
      </c>
      <c r="D76" s="74">
        <v>340</v>
      </c>
      <c r="E76" s="54">
        <v>19.399999999999999</v>
      </c>
      <c r="F76" s="44">
        <v>7.6</v>
      </c>
      <c r="G76" s="44">
        <v>21.8</v>
      </c>
      <c r="H76" s="44">
        <v>7.9</v>
      </c>
      <c r="I76" s="44">
        <v>31.5</v>
      </c>
      <c r="J76" s="44">
        <v>52.1</v>
      </c>
      <c r="K76" s="44">
        <v>31.5</v>
      </c>
      <c r="L76" s="44">
        <v>7.4</v>
      </c>
      <c r="M76" s="44">
        <v>15.3</v>
      </c>
      <c r="N76" s="44">
        <v>4.7</v>
      </c>
      <c r="O76" s="44">
        <v>19.399999999999999</v>
      </c>
      <c r="P76" s="44">
        <v>10.3</v>
      </c>
      <c r="Q76" s="44">
        <v>3.2</v>
      </c>
      <c r="R76" s="44">
        <v>2.6</v>
      </c>
      <c r="S76" s="44">
        <v>2.9</v>
      </c>
      <c r="T76" s="44">
        <v>2.1</v>
      </c>
      <c r="U76" s="44">
        <v>7.4</v>
      </c>
      <c r="V76" s="44">
        <v>2.9</v>
      </c>
      <c r="W76" s="44">
        <v>3.2</v>
      </c>
      <c r="X76" s="44">
        <v>0.3</v>
      </c>
      <c r="Y76" s="44">
        <v>1.2</v>
      </c>
      <c r="Z76" s="44">
        <v>5.9</v>
      </c>
      <c r="AA76" s="44">
        <v>1.5</v>
      </c>
      <c r="AB76" s="44">
        <v>3.2</v>
      </c>
      <c r="AC76" s="45">
        <v>0.9</v>
      </c>
    </row>
    <row r="77" spans="2:29" ht="15" customHeight="1" x14ac:dyDescent="0.15">
      <c r="B77" s="83"/>
      <c r="C77" s="66" t="s">
        <v>96</v>
      </c>
      <c r="D77" s="74">
        <v>653</v>
      </c>
      <c r="E77" s="54">
        <v>17.600000000000001</v>
      </c>
      <c r="F77" s="44">
        <v>6.9</v>
      </c>
      <c r="G77" s="44">
        <v>16.100000000000001</v>
      </c>
      <c r="H77" s="44">
        <v>7.2</v>
      </c>
      <c r="I77" s="44">
        <v>33.4</v>
      </c>
      <c r="J77" s="44">
        <v>48.7</v>
      </c>
      <c r="K77" s="44">
        <v>28.3</v>
      </c>
      <c r="L77" s="44">
        <v>8.4</v>
      </c>
      <c r="M77" s="44">
        <v>15</v>
      </c>
      <c r="N77" s="44">
        <v>6.7</v>
      </c>
      <c r="O77" s="44">
        <v>17.3</v>
      </c>
      <c r="P77" s="44">
        <v>7.8</v>
      </c>
      <c r="Q77" s="44">
        <v>4</v>
      </c>
      <c r="R77" s="44">
        <v>5.2</v>
      </c>
      <c r="S77" s="44">
        <v>4.3</v>
      </c>
      <c r="T77" s="44">
        <v>2.8</v>
      </c>
      <c r="U77" s="44">
        <v>6</v>
      </c>
      <c r="V77" s="44">
        <v>1.5</v>
      </c>
      <c r="W77" s="44">
        <v>2.1</v>
      </c>
      <c r="X77" s="44">
        <v>2.1</v>
      </c>
      <c r="Y77" s="44">
        <v>1.2</v>
      </c>
      <c r="Z77" s="44">
        <v>8.4</v>
      </c>
      <c r="AA77" s="44">
        <v>2.5</v>
      </c>
      <c r="AB77" s="44">
        <v>5.0999999999999996</v>
      </c>
      <c r="AC77" s="45">
        <v>1.2</v>
      </c>
    </row>
    <row r="78" spans="2:29" ht="15" customHeight="1" x14ac:dyDescent="0.15">
      <c r="B78" s="83"/>
      <c r="C78" s="66" t="s">
        <v>97</v>
      </c>
      <c r="D78" s="74">
        <v>224</v>
      </c>
      <c r="E78" s="54">
        <v>23.2</v>
      </c>
      <c r="F78" s="44">
        <v>14.7</v>
      </c>
      <c r="G78" s="44">
        <v>14.3</v>
      </c>
      <c r="H78" s="44">
        <v>7.1</v>
      </c>
      <c r="I78" s="44">
        <v>30.8</v>
      </c>
      <c r="J78" s="44">
        <v>45.5</v>
      </c>
      <c r="K78" s="44">
        <v>28.1</v>
      </c>
      <c r="L78" s="44">
        <v>7.6</v>
      </c>
      <c r="M78" s="44">
        <v>18.8</v>
      </c>
      <c r="N78" s="44">
        <v>6.3</v>
      </c>
      <c r="O78" s="44">
        <v>17.899999999999999</v>
      </c>
      <c r="P78" s="44">
        <v>8.5</v>
      </c>
      <c r="Q78" s="44">
        <v>4</v>
      </c>
      <c r="R78" s="44">
        <v>4</v>
      </c>
      <c r="S78" s="44">
        <v>6.3</v>
      </c>
      <c r="T78" s="44">
        <v>4</v>
      </c>
      <c r="U78" s="44">
        <v>7.1</v>
      </c>
      <c r="V78" s="44">
        <v>0.9</v>
      </c>
      <c r="W78" s="44">
        <v>3.6</v>
      </c>
      <c r="X78" s="44">
        <v>1.8</v>
      </c>
      <c r="Y78" s="44">
        <v>0.4</v>
      </c>
      <c r="Z78" s="44">
        <v>8.9</v>
      </c>
      <c r="AA78" s="44">
        <v>1.8</v>
      </c>
      <c r="AB78" s="44">
        <v>2.2000000000000002</v>
      </c>
      <c r="AC78" s="45">
        <v>0.9</v>
      </c>
    </row>
    <row r="79" spans="2:29" ht="15" customHeight="1" x14ac:dyDescent="0.15">
      <c r="B79" s="83"/>
      <c r="C79" s="66" t="s">
        <v>98</v>
      </c>
      <c r="D79" s="74">
        <v>225</v>
      </c>
      <c r="E79" s="54">
        <v>16.399999999999999</v>
      </c>
      <c r="F79" s="44">
        <v>6.7</v>
      </c>
      <c r="G79" s="44">
        <v>15.1</v>
      </c>
      <c r="H79" s="44">
        <v>10.199999999999999</v>
      </c>
      <c r="I79" s="44">
        <v>36.9</v>
      </c>
      <c r="J79" s="44">
        <v>50.2</v>
      </c>
      <c r="K79" s="44">
        <v>25.3</v>
      </c>
      <c r="L79" s="44">
        <v>11.1</v>
      </c>
      <c r="M79" s="44">
        <v>16.899999999999999</v>
      </c>
      <c r="N79" s="44">
        <v>4</v>
      </c>
      <c r="O79" s="44">
        <v>22.2</v>
      </c>
      <c r="P79" s="44">
        <v>10.199999999999999</v>
      </c>
      <c r="Q79" s="44">
        <v>2.2000000000000002</v>
      </c>
      <c r="R79" s="44">
        <v>3.1</v>
      </c>
      <c r="S79" s="44">
        <v>3.1</v>
      </c>
      <c r="T79" s="44">
        <v>4.4000000000000004</v>
      </c>
      <c r="U79" s="44">
        <v>3.6</v>
      </c>
      <c r="V79" s="44">
        <v>1.3</v>
      </c>
      <c r="W79" s="44">
        <v>3.6</v>
      </c>
      <c r="X79" s="44">
        <v>1.3</v>
      </c>
      <c r="Y79" s="44">
        <v>4</v>
      </c>
      <c r="Z79" s="44">
        <v>9.3000000000000007</v>
      </c>
      <c r="AA79" s="44">
        <v>0.9</v>
      </c>
      <c r="AB79" s="44">
        <v>3.6</v>
      </c>
      <c r="AC79" s="45">
        <v>1.3</v>
      </c>
    </row>
    <row r="80" spans="2:29" ht="15" customHeight="1" x14ac:dyDescent="0.15">
      <c r="B80" s="86"/>
      <c r="C80" s="67" t="s">
        <v>99</v>
      </c>
      <c r="D80" s="75">
        <v>116</v>
      </c>
      <c r="E80" s="55">
        <v>16.399999999999999</v>
      </c>
      <c r="F80" s="46">
        <v>5.2</v>
      </c>
      <c r="G80" s="46">
        <v>16.399999999999999</v>
      </c>
      <c r="H80" s="46">
        <v>8.6</v>
      </c>
      <c r="I80" s="46">
        <v>30.2</v>
      </c>
      <c r="J80" s="46">
        <v>45.7</v>
      </c>
      <c r="K80" s="46">
        <v>31.9</v>
      </c>
      <c r="L80" s="46">
        <v>7.8</v>
      </c>
      <c r="M80" s="46">
        <v>14.7</v>
      </c>
      <c r="N80" s="46">
        <v>7.8</v>
      </c>
      <c r="O80" s="46">
        <v>21.6</v>
      </c>
      <c r="P80" s="46">
        <v>10.3</v>
      </c>
      <c r="Q80" s="46">
        <v>3.4</v>
      </c>
      <c r="R80" s="46">
        <v>3.4</v>
      </c>
      <c r="S80" s="46">
        <v>4.3</v>
      </c>
      <c r="T80" s="46">
        <v>6</v>
      </c>
      <c r="U80" s="46">
        <v>7.8</v>
      </c>
      <c r="V80" s="46">
        <v>1.7</v>
      </c>
      <c r="W80" s="46">
        <v>0.9</v>
      </c>
      <c r="X80" s="46">
        <v>0.9</v>
      </c>
      <c r="Y80" s="46">
        <v>5.2</v>
      </c>
      <c r="Z80" s="46">
        <v>3.4</v>
      </c>
      <c r="AA80" s="46">
        <v>0.9</v>
      </c>
      <c r="AB80" s="46">
        <v>2.6</v>
      </c>
      <c r="AC80" s="47">
        <v>3.4</v>
      </c>
    </row>
    <row r="81" spans="2:29" ht="15" customHeight="1" x14ac:dyDescent="0.15">
      <c r="B81" s="82" t="s">
        <v>9</v>
      </c>
      <c r="C81" s="68" t="s">
        <v>18</v>
      </c>
      <c r="D81" s="76">
        <v>58</v>
      </c>
      <c r="E81" s="53">
        <v>17.2</v>
      </c>
      <c r="F81" s="42">
        <v>12.1</v>
      </c>
      <c r="G81" s="42">
        <v>20.7</v>
      </c>
      <c r="H81" s="42">
        <v>3.4</v>
      </c>
      <c r="I81" s="42">
        <v>24.1</v>
      </c>
      <c r="J81" s="42">
        <v>48.3</v>
      </c>
      <c r="K81" s="42">
        <v>27.6</v>
      </c>
      <c r="L81" s="42">
        <v>3.4</v>
      </c>
      <c r="M81" s="42">
        <v>3.4</v>
      </c>
      <c r="N81" s="42">
        <v>5.2</v>
      </c>
      <c r="O81" s="42">
        <v>44.8</v>
      </c>
      <c r="P81" s="42">
        <v>8.6</v>
      </c>
      <c r="Q81" s="42">
        <v>5.2</v>
      </c>
      <c r="R81" s="42">
        <v>3.4</v>
      </c>
      <c r="S81" s="42">
        <v>5.2</v>
      </c>
      <c r="T81" s="42">
        <v>6.9</v>
      </c>
      <c r="U81" s="42">
        <v>3.4</v>
      </c>
      <c r="V81" s="42">
        <v>3.4</v>
      </c>
      <c r="W81" s="42">
        <v>6.9</v>
      </c>
      <c r="X81" s="42">
        <v>3.4</v>
      </c>
      <c r="Y81" s="42" t="s">
        <v>100</v>
      </c>
      <c r="Z81" s="42">
        <v>12.1</v>
      </c>
      <c r="AA81" s="42">
        <v>1.7</v>
      </c>
      <c r="AB81" s="42">
        <v>1.7</v>
      </c>
      <c r="AC81" s="43" t="s">
        <v>100</v>
      </c>
    </row>
    <row r="82" spans="2:29" ht="15" customHeight="1" x14ac:dyDescent="0.15">
      <c r="B82" s="83"/>
      <c r="C82" s="66" t="s">
        <v>19</v>
      </c>
      <c r="D82" s="74">
        <v>187</v>
      </c>
      <c r="E82" s="54">
        <v>15</v>
      </c>
      <c r="F82" s="44">
        <v>12.8</v>
      </c>
      <c r="G82" s="44">
        <v>14.4</v>
      </c>
      <c r="H82" s="44">
        <v>8</v>
      </c>
      <c r="I82" s="44">
        <v>27.8</v>
      </c>
      <c r="J82" s="44">
        <v>51.9</v>
      </c>
      <c r="K82" s="44">
        <v>23</v>
      </c>
      <c r="L82" s="44">
        <v>7.5</v>
      </c>
      <c r="M82" s="44">
        <v>4.8</v>
      </c>
      <c r="N82" s="44">
        <v>3.2</v>
      </c>
      <c r="O82" s="44">
        <v>39.6</v>
      </c>
      <c r="P82" s="44">
        <v>14.4</v>
      </c>
      <c r="Q82" s="44">
        <v>3.7</v>
      </c>
      <c r="R82" s="44">
        <v>6.4</v>
      </c>
      <c r="S82" s="44">
        <v>4.3</v>
      </c>
      <c r="T82" s="44">
        <v>3.7</v>
      </c>
      <c r="U82" s="44">
        <v>3.7</v>
      </c>
      <c r="V82" s="44">
        <v>1.1000000000000001</v>
      </c>
      <c r="W82" s="44">
        <v>2.1</v>
      </c>
      <c r="X82" s="44">
        <v>2.7</v>
      </c>
      <c r="Y82" s="44">
        <v>1.6</v>
      </c>
      <c r="Z82" s="44">
        <v>13.4</v>
      </c>
      <c r="AA82" s="44">
        <v>2.7</v>
      </c>
      <c r="AB82" s="44">
        <v>3.2</v>
      </c>
      <c r="AC82" s="45" t="s">
        <v>100</v>
      </c>
    </row>
    <row r="83" spans="2:29" ht="15" customHeight="1" x14ac:dyDescent="0.15">
      <c r="B83" s="83"/>
      <c r="C83" s="66" t="s">
        <v>20</v>
      </c>
      <c r="D83" s="74">
        <v>133</v>
      </c>
      <c r="E83" s="54">
        <v>18.8</v>
      </c>
      <c r="F83" s="44">
        <v>12.8</v>
      </c>
      <c r="G83" s="44">
        <v>13.5</v>
      </c>
      <c r="H83" s="44">
        <v>6.8</v>
      </c>
      <c r="I83" s="44">
        <v>25.6</v>
      </c>
      <c r="J83" s="44">
        <v>44.4</v>
      </c>
      <c r="K83" s="44">
        <v>27.1</v>
      </c>
      <c r="L83" s="44">
        <v>6.8</v>
      </c>
      <c r="M83" s="44">
        <v>10.5</v>
      </c>
      <c r="N83" s="44">
        <v>2.2999999999999998</v>
      </c>
      <c r="O83" s="44">
        <v>22.6</v>
      </c>
      <c r="P83" s="44">
        <v>14.3</v>
      </c>
      <c r="Q83" s="44">
        <v>6</v>
      </c>
      <c r="R83" s="44">
        <v>3</v>
      </c>
      <c r="S83" s="44">
        <v>4.5</v>
      </c>
      <c r="T83" s="44">
        <v>3</v>
      </c>
      <c r="U83" s="44">
        <v>4.5</v>
      </c>
      <c r="V83" s="44">
        <v>0.8</v>
      </c>
      <c r="W83" s="44">
        <v>2.2999999999999998</v>
      </c>
      <c r="X83" s="44">
        <v>0.8</v>
      </c>
      <c r="Y83" s="44">
        <v>2.2999999999999998</v>
      </c>
      <c r="Z83" s="44">
        <v>11.3</v>
      </c>
      <c r="AA83" s="44">
        <v>3</v>
      </c>
      <c r="AB83" s="44">
        <v>6.8</v>
      </c>
      <c r="AC83" s="45">
        <v>2.2999999999999998</v>
      </c>
    </row>
    <row r="84" spans="2:29" ht="15" customHeight="1" x14ac:dyDescent="0.15">
      <c r="B84" s="83"/>
      <c r="C84" s="66" t="s">
        <v>21</v>
      </c>
      <c r="D84" s="74">
        <v>262</v>
      </c>
      <c r="E84" s="54">
        <v>15.3</v>
      </c>
      <c r="F84" s="44">
        <v>10.3</v>
      </c>
      <c r="G84" s="44">
        <v>14.1</v>
      </c>
      <c r="H84" s="44">
        <v>6.9</v>
      </c>
      <c r="I84" s="44">
        <v>31.3</v>
      </c>
      <c r="J84" s="44">
        <v>42.4</v>
      </c>
      <c r="K84" s="44">
        <v>25.2</v>
      </c>
      <c r="L84" s="44">
        <v>9.9</v>
      </c>
      <c r="M84" s="44">
        <v>9.9</v>
      </c>
      <c r="N84" s="44">
        <v>5.3</v>
      </c>
      <c r="O84" s="44">
        <v>21.8</v>
      </c>
      <c r="P84" s="44">
        <v>16</v>
      </c>
      <c r="Q84" s="44">
        <v>3.4</v>
      </c>
      <c r="R84" s="44">
        <v>4.2</v>
      </c>
      <c r="S84" s="44">
        <v>6.1</v>
      </c>
      <c r="T84" s="44">
        <v>4.2</v>
      </c>
      <c r="U84" s="44">
        <v>5.3</v>
      </c>
      <c r="V84" s="44">
        <v>1.9</v>
      </c>
      <c r="W84" s="44">
        <v>4.5999999999999996</v>
      </c>
      <c r="X84" s="44">
        <v>2.2999999999999998</v>
      </c>
      <c r="Y84" s="44">
        <v>1.5</v>
      </c>
      <c r="Z84" s="44">
        <v>10.3</v>
      </c>
      <c r="AA84" s="44">
        <v>3.1</v>
      </c>
      <c r="AB84" s="44">
        <v>4.5999999999999996</v>
      </c>
      <c r="AC84" s="45">
        <v>0.8</v>
      </c>
    </row>
    <row r="85" spans="2:29" ht="15" customHeight="1" x14ac:dyDescent="0.15">
      <c r="B85" s="83"/>
      <c r="C85" s="66" t="s">
        <v>22</v>
      </c>
      <c r="D85" s="74">
        <v>295</v>
      </c>
      <c r="E85" s="54">
        <v>16.899999999999999</v>
      </c>
      <c r="F85" s="44">
        <v>6.8</v>
      </c>
      <c r="G85" s="44">
        <v>21.7</v>
      </c>
      <c r="H85" s="44">
        <v>5.8</v>
      </c>
      <c r="I85" s="44">
        <v>31.9</v>
      </c>
      <c r="J85" s="44">
        <v>53.9</v>
      </c>
      <c r="K85" s="44">
        <v>31.5</v>
      </c>
      <c r="L85" s="44">
        <v>8.5</v>
      </c>
      <c r="M85" s="44">
        <v>15.6</v>
      </c>
      <c r="N85" s="44">
        <v>7.5</v>
      </c>
      <c r="O85" s="44">
        <v>18.600000000000001</v>
      </c>
      <c r="P85" s="44">
        <v>7.5</v>
      </c>
      <c r="Q85" s="44">
        <v>2.4</v>
      </c>
      <c r="R85" s="44">
        <v>4.7</v>
      </c>
      <c r="S85" s="44">
        <v>6.1</v>
      </c>
      <c r="T85" s="44">
        <v>3.7</v>
      </c>
      <c r="U85" s="44">
        <v>5.8</v>
      </c>
      <c r="V85" s="44">
        <v>1.4</v>
      </c>
      <c r="W85" s="44">
        <v>2</v>
      </c>
      <c r="X85" s="44">
        <v>1</v>
      </c>
      <c r="Y85" s="44">
        <v>0.7</v>
      </c>
      <c r="Z85" s="44">
        <v>8.5</v>
      </c>
      <c r="AA85" s="44">
        <v>1.4</v>
      </c>
      <c r="AB85" s="44">
        <v>3.1</v>
      </c>
      <c r="AC85" s="45">
        <v>1</v>
      </c>
    </row>
    <row r="86" spans="2:29" ht="15" customHeight="1" x14ac:dyDescent="0.15">
      <c r="B86" s="84"/>
      <c r="C86" s="69" t="s">
        <v>23</v>
      </c>
      <c r="D86" s="77">
        <v>798</v>
      </c>
      <c r="E86" s="56">
        <v>19.899999999999999</v>
      </c>
      <c r="F86" s="48">
        <v>6</v>
      </c>
      <c r="G86" s="48">
        <v>16.5</v>
      </c>
      <c r="H86" s="48">
        <v>8.6</v>
      </c>
      <c r="I86" s="48">
        <v>38</v>
      </c>
      <c r="J86" s="48">
        <v>50.4</v>
      </c>
      <c r="K86" s="48">
        <v>30.1</v>
      </c>
      <c r="L86" s="48">
        <v>9.1</v>
      </c>
      <c r="M86" s="48">
        <v>21.6</v>
      </c>
      <c r="N86" s="48">
        <v>6.4</v>
      </c>
      <c r="O86" s="48">
        <v>9.8000000000000007</v>
      </c>
      <c r="P86" s="48">
        <v>4.3</v>
      </c>
      <c r="Q86" s="48">
        <v>3.5</v>
      </c>
      <c r="R86" s="48">
        <v>3</v>
      </c>
      <c r="S86" s="48">
        <v>2.5</v>
      </c>
      <c r="T86" s="48">
        <v>2.4</v>
      </c>
      <c r="U86" s="48">
        <v>7.8</v>
      </c>
      <c r="V86" s="48">
        <v>2.1</v>
      </c>
      <c r="W86" s="48">
        <v>2.1</v>
      </c>
      <c r="X86" s="48">
        <v>1.1000000000000001</v>
      </c>
      <c r="Y86" s="48">
        <v>2.2999999999999998</v>
      </c>
      <c r="Z86" s="48">
        <v>3.8</v>
      </c>
      <c r="AA86" s="48">
        <v>0.9</v>
      </c>
      <c r="AB86" s="48">
        <v>4.4000000000000004</v>
      </c>
      <c r="AC86" s="49">
        <v>2.2999999999999998</v>
      </c>
    </row>
  </sheetData>
  <mergeCells count="37">
    <mergeCell ref="E5:E6"/>
    <mergeCell ref="F5:F6"/>
    <mergeCell ref="G5:G6"/>
    <mergeCell ref="B66:B74"/>
    <mergeCell ref="B75:B80"/>
    <mergeCell ref="B81:B86"/>
    <mergeCell ref="D5:D6"/>
    <mergeCell ref="B8:B34"/>
    <mergeCell ref="B55:B61"/>
    <mergeCell ref="B62:B65"/>
    <mergeCell ref="B35:B37"/>
    <mergeCell ref="B38:B46"/>
    <mergeCell ref="B47:B54"/>
    <mergeCell ref="B5:C6"/>
    <mergeCell ref="B7:C7"/>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AB5:AB6"/>
    <mergeCell ref="AC5:AC6"/>
    <mergeCell ref="W5:W6"/>
    <mergeCell ref="X5:X6"/>
    <mergeCell ref="Y5:Y6"/>
    <mergeCell ref="Z5:Z6"/>
    <mergeCell ref="AA5:AA6"/>
  </mergeCells>
  <phoneticPr fontId="2"/>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05B8-99E4-40A8-A1B8-988B65577514}">
  <sheetPr codeName="Sheet61"/>
  <dimension ref="A1:H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8" ht="18" customHeight="1" x14ac:dyDescent="0.15">
      <c r="A1" s="39" t="str">
        <f>HYPERLINK("#目次!A"&amp;ROW(目次!$A$1),"[目次先頭へ戻る]")</f>
        <v>[目次先頭へ戻る]</v>
      </c>
    </row>
    <row r="2" spans="1:8" ht="18" customHeight="1" x14ac:dyDescent="0.15">
      <c r="A2" s="38" t="str">
        <f>HYPERLINK("#目次!C"&amp;ROW(目次!$C$87),"[F1]")</f>
        <v>[F1]</v>
      </c>
    </row>
    <row r="3" spans="1:8" ht="13.5" customHeight="1" x14ac:dyDescent="0.15">
      <c r="B3" s="40" t="s">
        <v>0</v>
      </c>
    </row>
    <row r="4" spans="1:8" ht="13.5" customHeight="1" x14ac:dyDescent="0.15">
      <c r="B4" s="40" t="s">
        <v>387</v>
      </c>
    </row>
    <row r="5" spans="1:8" ht="20.25" customHeight="1" x14ac:dyDescent="0.15">
      <c r="B5" s="91"/>
      <c r="C5" s="92"/>
      <c r="D5" s="105" t="s">
        <v>601</v>
      </c>
      <c r="E5" s="107" t="s">
        <v>55</v>
      </c>
      <c r="F5" s="87" t="s">
        <v>56</v>
      </c>
      <c r="G5" s="87" t="s">
        <v>57</v>
      </c>
      <c r="H5" s="89" t="s">
        <v>570</v>
      </c>
    </row>
    <row r="6" spans="1:8" ht="40.5" customHeight="1" x14ac:dyDescent="0.15">
      <c r="B6" s="93"/>
      <c r="C6" s="94"/>
      <c r="D6" s="106"/>
      <c r="E6" s="108"/>
      <c r="F6" s="88" t="s">
        <v>56</v>
      </c>
      <c r="G6" s="88" t="s">
        <v>57</v>
      </c>
      <c r="H6" s="90" t="s">
        <v>27</v>
      </c>
    </row>
    <row r="7" spans="1:8" ht="15" customHeight="1" x14ac:dyDescent="0.15">
      <c r="B7" s="110" t="s">
        <v>17</v>
      </c>
      <c r="C7" s="96"/>
      <c r="D7" s="72">
        <v>1746</v>
      </c>
      <c r="E7" s="60">
        <v>40.4</v>
      </c>
      <c r="F7" s="61">
        <v>57.6</v>
      </c>
      <c r="G7" s="61">
        <v>0.4</v>
      </c>
      <c r="H7" s="62">
        <v>1.7</v>
      </c>
    </row>
    <row r="8" spans="1:8" ht="15" customHeight="1" x14ac:dyDescent="0.15">
      <c r="B8" s="82" t="s">
        <v>1</v>
      </c>
      <c r="C8" s="65" t="s">
        <v>28</v>
      </c>
      <c r="D8" s="73">
        <v>13</v>
      </c>
      <c r="E8" s="57">
        <v>100</v>
      </c>
      <c r="F8" s="58" t="s">
        <v>100</v>
      </c>
      <c r="G8" s="58" t="s">
        <v>100</v>
      </c>
      <c r="H8" s="59" t="s">
        <v>100</v>
      </c>
    </row>
    <row r="9" spans="1:8" ht="15" customHeight="1" x14ac:dyDescent="0.15">
      <c r="B9" s="83"/>
      <c r="C9" s="66" t="s">
        <v>29</v>
      </c>
      <c r="D9" s="74">
        <v>61</v>
      </c>
      <c r="E9" s="54">
        <v>100</v>
      </c>
      <c r="F9" s="44" t="s">
        <v>100</v>
      </c>
      <c r="G9" s="44" t="s">
        <v>100</v>
      </c>
      <c r="H9" s="45" t="s">
        <v>100</v>
      </c>
    </row>
    <row r="10" spans="1:8" ht="15" customHeight="1" x14ac:dyDescent="0.15">
      <c r="B10" s="83"/>
      <c r="C10" s="66" t="s">
        <v>30</v>
      </c>
      <c r="D10" s="74">
        <v>77</v>
      </c>
      <c r="E10" s="54">
        <v>100</v>
      </c>
      <c r="F10" s="44" t="s">
        <v>100</v>
      </c>
      <c r="G10" s="44" t="s">
        <v>100</v>
      </c>
      <c r="H10" s="45" t="s">
        <v>100</v>
      </c>
    </row>
    <row r="11" spans="1:8" ht="15" customHeight="1" x14ac:dyDescent="0.15">
      <c r="B11" s="83"/>
      <c r="C11" s="66" t="s">
        <v>31</v>
      </c>
      <c r="D11" s="74">
        <v>105</v>
      </c>
      <c r="E11" s="54">
        <v>100</v>
      </c>
      <c r="F11" s="44" t="s">
        <v>100</v>
      </c>
      <c r="G11" s="44" t="s">
        <v>100</v>
      </c>
      <c r="H11" s="45" t="s">
        <v>100</v>
      </c>
    </row>
    <row r="12" spans="1:8" ht="15" customHeight="1" x14ac:dyDescent="0.15">
      <c r="B12" s="83"/>
      <c r="C12" s="66" t="s">
        <v>32</v>
      </c>
      <c r="D12" s="74">
        <v>136</v>
      </c>
      <c r="E12" s="54">
        <v>100</v>
      </c>
      <c r="F12" s="44" t="s">
        <v>100</v>
      </c>
      <c r="G12" s="44" t="s">
        <v>100</v>
      </c>
      <c r="H12" s="45" t="s">
        <v>100</v>
      </c>
    </row>
    <row r="13" spans="1:8" ht="15" customHeight="1" x14ac:dyDescent="0.15">
      <c r="B13" s="83"/>
      <c r="C13" s="66" t="s">
        <v>33</v>
      </c>
      <c r="D13" s="74">
        <v>71</v>
      </c>
      <c r="E13" s="54">
        <v>100</v>
      </c>
      <c r="F13" s="44" t="s">
        <v>100</v>
      </c>
      <c r="G13" s="44" t="s">
        <v>100</v>
      </c>
      <c r="H13" s="45" t="s">
        <v>100</v>
      </c>
    </row>
    <row r="14" spans="1:8" ht="15" customHeight="1" x14ac:dyDescent="0.15">
      <c r="B14" s="83"/>
      <c r="C14" s="66" t="s">
        <v>34</v>
      </c>
      <c r="D14" s="74">
        <v>62</v>
      </c>
      <c r="E14" s="54">
        <v>100</v>
      </c>
      <c r="F14" s="44" t="s">
        <v>100</v>
      </c>
      <c r="G14" s="44" t="s">
        <v>100</v>
      </c>
      <c r="H14" s="45" t="s">
        <v>100</v>
      </c>
    </row>
    <row r="15" spans="1:8" ht="15" customHeight="1" x14ac:dyDescent="0.15">
      <c r="B15" s="83"/>
      <c r="C15" s="66" t="s">
        <v>35</v>
      </c>
      <c r="D15" s="74">
        <v>62</v>
      </c>
      <c r="E15" s="54">
        <v>100</v>
      </c>
      <c r="F15" s="44" t="s">
        <v>100</v>
      </c>
      <c r="G15" s="44" t="s">
        <v>100</v>
      </c>
      <c r="H15" s="45" t="s">
        <v>100</v>
      </c>
    </row>
    <row r="16" spans="1:8" ht="15" customHeight="1" x14ac:dyDescent="0.15">
      <c r="B16" s="83"/>
      <c r="C16" s="66" t="s">
        <v>36</v>
      </c>
      <c r="D16" s="74">
        <v>118</v>
      </c>
      <c r="E16" s="54">
        <v>100</v>
      </c>
      <c r="F16" s="44" t="s">
        <v>100</v>
      </c>
      <c r="G16" s="44" t="s">
        <v>100</v>
      </c>
      <c r="H16" s="45" t="s">
        <v>100</v>
      </c>
    </row>
    <row r="17" spans="2:8" ht="15" customHeight="1" x14ac:dyDescent="0.15">
      <c r="B17" s="83"/>
      <c r="C17" s="66" t="s">
        <v>37</v>
      </c>
      <c r="D17" s="74">
        <v>13</v>
      </c>
      <c r="E17" s="54" t="s">
        <v>100</v>
      </c>
      <c r="F17" s="44">
        <v>100</v>
      </c>
      <c r="G17" s="44" t="s">
        <v>100</v>
      </c>
      <c r="H17" s="45" t="s">
        <v>100</v>
      </c>
    </row>
    <row r="18" spans="2:8" ht="15" customHeight="1" x14ac:dyDescent="0.15">
      <c r="B18" s="83"/>
      <c r="C18" s="66" t="s">
        <v>38</v>
      </c>
      <c r="D18" s="74">
        <v>90</v>
      </c>
      <c r="E18" s="54" t="s">
        <v>100</v>
      </c>
      <c r="F18" s="44">
        <v>100</v>
      </c>
      <c r="G18" s="44" t="s">
        <v>100</v>
      </c>
      <c r="H18" s="45" t="s">
        <v>100</v>
      </c>
    </row>
    <row r="19" spans="2:8" ht="15" customHeight="1" x14ac:dyDescent="0.15">
      <c r="B19" s="83"/>
      <c r="C19" s="66" t="s">
        <v>39</v>
      </c>
      <c r="D19" s="74">
        <v>119</v>
      </c>
      <c r="E19" s="54" t="s">
        <v>100</v>
      </c>
      <c r="F19" s="44">
        <v>100</v>
      </c>
      <c r="G19" s="44" t="s">
        <v>100</v>
      </c>
      <c r="H19" s="45" t="s">
        <v>100</v>
      </c>
    </row>
    <row r="20" spans="2:8" ht="15" customHeight="1" x14ac:dyDescent="0.15">
      <c r="B20" s="83"/>
      <c r="C20" s="66" t="s">
        <v>40</v>
      </c>
      <c r="D20" s="74">
        <v>165</v>
      </c>
      <c r="E20" s="54" t="s">
        <v>100</v>
      </c>
      <c r="F20" s="44">
        <v>100</v>
      </c>
      <c r="G20" s="44" t="s">
        <v>100</v>
      </c>
      <c r="H20" s="45" t="s">
        <v>100</v>
      </c>
    </row>
    <row r="21" spans="2:8" ht="15" customHeight="1" x14ac:dyDescent="0.15">
      <c r="B21" s="83"/>
      <c r="C21" s="66" t="s">
        <v>41</v>
      </c>
      <c r="D21" s="74">
        <v>216</v>
      </c>
      <c r="E21" s="54" t="s">
        <v>100</v>
      </c>
      <c r="F21" s="44">
        <v>100</v>
      </c>
      <c r="G21" s="44" t="s">
        <v>100</v>
      </c>
      <c r="H21" s="45" t="s">
        <v>100</v>
      </c>
    </row>
    <row r="22" spans="2:8" ht="15" customHeight="1" x14ac:dyDescent="0.15">
      <c r="B22" s="83"/>
      <c r="C22" s="66" t="s">
        <v>42</v>
      </c>
      <c r="D22" s="74">
        <v>76</v>
      </c>
      <c r="E22" s="54" t="s">
        <v>100</v>
      </c>
      <c r="F22" s="44">
        <v>100</v>
      </c>
      <c r="G22" s="44" t="s">
        <v>100</v>
      </c>
      <c r="H22" s="45" t="s">
        <v>100</v>
      </c>
    </row>
    <row r="23" spans="2:8" ht="15" customHeight="1" x14ac:dyDescent="0.15">
      <c r="B23" s="83"/>
      <c r="C23" s="66" t="s">
        <v>43</v>
      </c>
      <c r="D23" s="74">
        <v>60</v>
      </c>
      <c r="E23" s="54" t="s">
        <v>100</v>
      </c>
      <c r="F23" s="44">
        <v>100</v>
      </c>
      <c r="G23" s="44" t="s">
        <v>100</v>
      </c>
      <c r="H23" s="45" t="s">
        <v>100</v>
      </c>
    </row>
    <row r="24" spans="2:8" ht="15" customHeight="1" x14ac:dyDescent="0.15">
      <c r="B24" s="83"/>
      <c r="C24" s="66" t="s">
        <v>44</v>
      </c>
      <c r="D24" s="74">
        <v>75</v>
      </c>
      <c r="E24" s="54" t="s">
        <v>100</v>
      </c>
      <c r="F24" s="44">
        <v>100</v>
      </c>
      <c r="G24" s="44" t="s">
        <v>100</v>
      </c>
      <c r="H24" s="45" t="s">
        <v>100</v>
      </c>
    </row>
    <row r="25" spans="2:8" ht="15" customHeight="1" x14ac:dyDescent="0.15">
      <c r="B25" s="83"/>
      <c r="C25" s="66" t="s">
        <v>45</v>
      </c>
      <c r="D25" s="74">
        <v>191</v>
      </c>
      <c r="E25" s="54" t="s">
        <v>100</v>
      </c>
      <c r="F25" s="44">
        <v>100</v>
      </c>
      <c r="G25" s="44" t="s">
        <v>100</v>
      </c>
      <c r="H25" s="45" t="s">
        <v>100</v>
      </c>
    </row>
    <row r="26" spans="2:8" ht="15" customHeight="1" x14ac:dyDescent="0.15">
      <c r="B26" s="83"/>
      <c r="C26" s="66" t="s">
        <v>46</v>
      </c>
      <c r="D26" s="74" t="s">
        <v>100</v>
      </c>
      <c r="E26" s="54" t="s">
        <v>100</v>
      </c>
      <c r="F26" s="44" t="s">
        <v>100</v>
      </c>
      <c r="G26" s="44" t="s">
        <v>100</v>
      </c>
      <c r="H26" s="45" t="s">
        <v>100</v>
      </c>
    </row>
    <row r="27" spans="2:8" ht="15" customHeight="1" x14ac:dyDescent="0.15">
      <c r="B27" s="83"/>
      <c r="C27" s="66" t="s">
        <v>47</v>
      </c>
      <c r="D27" s="74">
        <v>1</v>
      </c>
      <c r="E27" s="54" t="s">
        <v>100</v>
      </c>
      <c r="F27" s="44" t="s">
        <v>100</v>
      </c>
      <c r="G27" s="44">
        <v>100</v>
      </c>
      <c r="H27" s="45" t="s">
        <v>100</v>
      </c>
    </row>
    <row r="28" spans="2:8" ht="15" customHeight="1" x14ac:dyDescent="0.15">
      <c r="B28" s="83"/>
      <c r="C28" s="66" t="s">
        <v>48</v>
      </c>
      <c r="D28" s="74">
        <v>2</v>
      </c>
      <c r="E28" s="54" t="s">
        <v>100</v>
      </c>
      <c r="F28" s="44" t="s">
        <v>100</v>
      </c>
      <c r="G28" s="44">
        <v>100</v>
      </c>
      <c r="H28" s="45" t="s">
        <v>100</v>
      </c>
    </row>
    <row r="29" spans="2:8" ht="15" customHeight="1" x14ac:dyDescent="0.15">
      <c r="B29" s="83"/>
      <c r="C29" s="66" t="s">
        <v>49</v>
      </c>
      <c r="D29" s="74">
        <v>1</v>
      </c>
      <c r="E29" s="54" t="s">
        <v>100</v>
      </c>
      <c r="F29" s="44" t="s">
        <v>100</v>
      </c>
      <c r="G29" s="44">
        <v>100</v>
      </c>
      <c r="H29" s="45" t="s">
        <v>100</v>
      </c>
    </row>
    <row r="30" spans="2:8" ht="15" customHeight="1" x14ac:dyDescent="0.15">
      <c r="B30" s="83"/>
      <c r="C30" s="66" t="s">
        <v>50</v>
      </c>
      <c r="D30" s="74">
        <v>1</v>
      </c>
      <c r="E30" s="54" t="s">
        <v>100</v>
      </c>
      <c r="F30" s="44" t="s">
        <v>100</v>
      </c>
      <c r="G30" s="44">
        <v>100</v>
      </c>
      <c r="H30" s="45" t="s">
        <v>100</v>
      </c>
    </row>
    <row r="31" spans="2:8" ht="15" customHeight="1" x14ac:dyDescent="0.15">
      <c r="B31" s="83"/>
      <c r="C31" s="66" t="s">
        <v>51</v>
      </c>
      <c r="D31" s="74">
        <v>1</v>
      </c>
      <c r="E31" s="54" t="s">
        <v>100</v>
      </c>
      <c r="F31" s="44" t="s">
        <v>100</v>
      </c>
      <c r="G31" s="44">
        <v>100</v>
      </c>
      <c r="H31" s="45" t="s">
        <v>100</v>
      </c>
    </row>
    <row r="32" spans="2:8" ht="15" customHeight="1" x14ac:dyDescent="0.15">
      <c r="B32" s="83"/>
      <c r="C32" s="66" t="s">
        <v>52</v>
      </c>
      <c r="D32" s="74" t="s">
        <v>100</v>
      </c>
      <c r="E32" s="54" t="s">
        <v>100</v>
      </c>
      <c r="F32" s="44" t="s">
        <v>100</v>
      </c>
      <c r="G32" s="44" t="s">
        <v>100</v>
      </c>
      <c r="H32" s="45" t="s">
        <v>100</v>
      </c>
    </row>
    <row r="33" spans="2:8" ht="15" customHeight="1" x14ac:dyDescent="0.15">
      <c r="B33" s="83"/>
      <c r="C33" s="66" t="s">
        <v>53</v>
      </c>
      <c r="D33" s="74" t="s">
        <v>100</v>
      </c>
      <c r="E33" s="54" t="s">
        <v>100</v>
      </c>
      <c r="F33" s="44" t="s">
        <v>100</v>
      </c>
      <c r="G33" s="44" t="s">
        <v>100</v>
      </c>
      <c r="H33" s="45" t="s">
        <v>100</v>
      </c>
    </row>
    <row r="34" spans="2:8" ht="15" customHeight="1" x14ac:dyDescent="0.15">
      <c r="B34" s="86"/>
      <c r="C34" s="67" t="s">
        <v>54</v>
      </c>
      <c r="D34" s="75" t="s">
        <v>100</v>
      </c>
      <c r="E34" s="55" t="s">
        <v>100</v>
      </c>
      <c r="F34" s="46" t="s">
        <v>100</v>
      </c>
      <c r="G34" s="46" t="s">
        <v>100</v>
      </c>
      <c r="H34" s="47" t="s">
        <v>100</v>
      </c>
    </row>
    <row r="35" spans="2:8" ht="15" customHeight="1" x14ac:dyDescent="0.15">
      <c r="B35" s="82" t="s">
        <v>2</v>
      </c>
      <c r="C35" s="68" t="s">
        <v>55</v>
      </c>
      <c r="D35" s="76">
        <v>705</v>
      </c>
      <c r="E35" s="53">
        <v>100</v>
      </c>
      <c r="F35" s="42" t="s">
        <v>100</v>
      </c>
      <c r="G35" s="42" t="s">
        <v>100</v>
      </c>
      <c r="H35" s="43" t="s">
        <v>100</v>
      </c>
    </row>
    <row r="36" spans="2:8" ht="15" customHeight="1" x14ac:dyDescent="0.15">
      <c r="B36" s="83"/>
      <c r="C36" s="66" t="s">
        <v>56</v>
      </c>
      <c r="D36" s="74">
        <v>1005</v>
      </c>
      <c r="E36" s="54" t="s">
        <v>100</v>
      </c>
      <c r="F36" s="44">
        <v>100</v>
      </c>
      <c r="G36" s="44" t="s">
        <v>100</v>
      </c>
      <c r="H36" s="45" t="s">
        <v>100</v>
      </c>
    </row>
    <row r="37" spans="2:8" ht="15" customHeight="1" x14ac:dyDescent="0.15">
      <c r="B37" s="86"/>
      <c r="C37" s="67" t="s">
        <v>57</v>
      </c>
      <c r="D37" s="75">
        <v>7</v>
      </c>
      <c r="E37" s="55" t="s">
        <v>100</v>
      </c>
      <c r="F37" s="46" t="s">
        <v>100</v>
      </c>
      <c r="G37" s="46">
        <v>100</v>
      </c>
      <c r="H37" s="47" t="s">
        <v>100</v>
      </c>
    </row>
    <row r="38" spans="2:8" ht="15" customHeight="1" x14ac:dyDescent="0.15">
      <c r="B38" s="82" t="s">
        <v>3</v>
      </c>
      <c r="C38" s="68" t="s">
        <v>58</v>
      </c>
      <c r="D38" s="76">
        <v>26</v>
      </c>
      <c r="E38" s="53">
        <v>50</v>
      </c>
      <c r="F38" s="42">
        <v>50</v>
      </c>
      <c r="G38" s="42" t="s">
        <v>100</v>
      </c>
      <c r="H38" s="43" t="s">
        <v>100</v>
      </c>
    </row>
    <row r="39" spans="2:8" ht="15" customHeight="1" x14ac:dyDescent="0.15">
      <c r="B39" s="83"/>
      <c r="C39" s="66" t="s">
        <v>59</v>
      </c>
      <c r="D39" s="74">
        <v>152</v>
      </c>
      <c r="E39" s="54">
        <v>40.1</v>
      </c>
      <c r="F39" s="44">
        <v>59.2</v>
      </c>
      <c r="G39" s="44">
        <v>0.7</v>
      </c>
      <c r="H39" s="45" t="s">
        <v>100</v>
      </c>
    </row>
    <row r="40" spans="2:8" ht="15" customHeight="1" x14ac:dyDescent="0.15">
      <c r="B40" s="83"/>
      <c r="C40" s="66" t="s">
        <v>60</v>
      </c>
      <c r="D40" s="74">
        <v>198</v>
      </c>
      <c r="E40" s="54">
        <v>38.9</v>
      </c>
      <c r="F40" s="44">
        <v>60.1</v>
      </c>
      <c r="G40" s="44">
        <v>1</v>
      </c>
      <c r="H40" s="45" t="s">
        <v>100</v>
      </c>
    </row>
    <row r="41" spans="2:8" ht="15" customHeight="1" x14ac:dyDescent="0.15">
      <c r="B41" s="83"/>
      <c r="C41" s="66" t="s">
        <v>61</v>
      </c>
      <c r="D41" s="74">
        <v>271</v>
      </c>
      <c r="E41" s="54">
        <v>38.700000000000003</v>
      </c>
      <c r="F41" s="44">
        <v>60.9</v>
      </c>
      <c r="G41" s="44">
        <v>0.4</v>
      </c>
      <c r="H41" s="45" t="s">
        <v>100</v>
      </c>
    </row>
    <row r="42" spans="2:8" ht="15" customHeight="1" x14ac:dyDescent="0.15">
      <c r="B42" s="83"/>
      <c r="C42" s="66" t="s">
        <v>62</v>
      </c>
      <c r="D42" s="74">
        <v>354</v>
      </c>
      <c r="E42" s="54">
        <v>38.4</v>
      </c>
      <c r="F42" s="44">
        <v>61</v>
      </c>
      <c r="G42" s="44">
        <v>0.3</v>
      </c>
      <c r="H42" s="45">
        <v>0.3</v>
      </c>
    </row>
    <row r="43" spans="2:8" ht="15" customHeight="1" x14ac:dyDescent="0.15">
      <c r="B43" s="83"/>
      <c r="C43" s="66" t="s">
        <v>63</v>
      </c>
      <c r="D43" s="74">
        <v>148</v>
      </c>
      <c r="E43" s="54">
        <v>48</v>
      </c>
      <c r="F43" s="44">
        <v>51.4</v>
      </c>
      <c r="G43" s="44">
        <v>0.7</v>
      </c>
      <c r="H43" s="45" t="s">
        <v>100</v>
      </c>
    </row>
    <row r="44" spans="2:8" ht="15" customHeight="1" x14ac:dyDescent="0.15">
      <c r="B44" s="83"/>
      <c r="C44" s="66" t="s">
        <v>64</v>
      </c>
      <c r="D44" s="74">
        <v>122</v>
      </c>
      <c r="E44" s="54">
        <v>50.8</v>
      </c>
      <c r="F44" s="44">
        <v>49.2</v>
      </c>
      <c r="G44" s="44" t="s">
        <v>100</v>
      </c>
      <c r="H44" s="45" t="s">
        <v>100</v>
      </c>
    </row>
    <row r="45" spans="2:8" ht="15" customHeight="1" x14ac:dyDescent="0.15">
      <c r="B45" s="83"/>
      <c r="C45" s="66" t="s">
        <v>65</v>
      </c>
      <c r="D45" s="74">
        <v>137</v>
      </c>
      <c r="E45" s="54">
        <v>45.3</v>
      </c>
      <c r="F45" s="44">
        <v>54.7</v>
      </c>
      <c r="G45" s="44" t="s">
        <v>100</v>
      </c>
      <c r="H45" s="45" t="s">
        <v>100</v>
      </c>
    </row>
    <row r="46" spans="2:8" ht="15" customHeight="1" x14ac:dyDescent="0.15">
      <c r="B46" s="86"/>
      <c r="C46" s="67" t="s">
        <v>66</v>
      </c>
      <c r="D46" s="75">
        <v>310</v>
      </c>
      <c r="E46" s="55">
        <v>38.1</v>
      </c>
      <c r="F46" s="46">
        <v>61.6</v>
      </c>
      <c r="G46" s="46" t="s">
        <v>100</v>
      </c>
      <c r="H46" s="47">
        <v>0.3</v>
      </c>
    </row>
    <row r="47" spans="2:8" ht="15" customHeight="1" x14ac:dyDescent="0.15">
      <c r="B47" s="82" t="s">
        <v>4</v>
      </c>
      <c r="C47" s="68" t="s">
        <v>67</v>
      </c>
      <c r="D47" s="76">
        <v>126</v>
      </c>
      <c r="E47" s="53">
        <v>64.3</v>
      </c>
      <c r="F47" s="42">
        <v>35.700000000000003</v>
      </c>
      <c r="G47" s="42" t="s">
        <v>100</v>
      </c>
      <c r="H47" s="43" t="s">
        <v>100</v>
      </c>
    </row>
    <row r="48" spans="2:8" ht="15" customHeight="1" x14ac:dyDescent="0.15">
      <c r="B48" s="83"/>
      <c r="C48" s="66" t="s">
        <v>68</v>
      </c>
      <c r="D48" s="74">
        <v>11</v>
      </c>
      <c r="E48" s="54">
        <v>18.2</v>
      </c>
      <c r="F48" s="44">
        <v>81.8</v>
      </c>
      <c r="G48" s="44" t="s">
        <v>100</v>
      </c>
      <c r="H48" s="45" t="s">
        <v>100</v>
      </c>
    </row>
    <row r="49" spans="2:8" ht="15" customHeight="1" x14ac:dyDescent="0.15">
      <c r="B49" s="83"/>
      <c r="C49" s="66" t="s">
        <v>69</v>
      </c>
      <c r="D49" s="74">
        <v>695</v>
      </c>
      <c r="E49" s="54">
        <v>53.5</v>
      </c>
      <c r="F49" s="44">
        <v>45.9</v>
      </c>
      <c r="G49" s="44">
        <v>0.6</v>
      </c>
      <c r="H49" s="45" t="s">
        <v>100</v>
      </c>
    </row>
    <row r="50" spans="2:8" ht="15" customHeight="1" x14ac:dyDescent="0.15">
      <c r="B50" s="83"/>
      <c r="C50" s="66" t="s">
        <v>70</v>
      </c>
      <c r="D50" s="74">
        <v>268</v>
      </c>
      <c r="E50" s="54">
        <v>16.399999999999999</v>
      </c>
      <c r="F50" s="44">
        <v>83.2</v>
      </c>
      <c r="G50" s="44" t="s">
        <v>100</v>
      </c>
      <c r="H50" s="45">
        <v>0.4</v>
      </c>
    </row>
    <row r="51" spans="2:8" ht="15" customHeight="1" x14ac:dyDescent="0.15">
      <c r="B51" s="83"/>
      <c r="C51" s="66" t="s">
        <v>71</v>
      </c>
      <c r="D51" s="74">
        <v>184</v>
      </c>
      <c r="E51" s="54">
        <v>1.1000000000000001</v>
      </c>
      <c r="F51" s="44">
        <v>98.4</v>
      </c>
      <c r="G51" s="44" t="s">
        <v>100</v>
      </c>
      <c r="H51" s="45">
        <v>0.5</v>
      </c>
    </row>
    <row r="52" spans="2:8" ht="15" customHeight="1" x14ac:dyDescent="0.15">
      <c r="B52" s="83"/>
      <c r="C52" s="66" t="s">
        <v>72</v>
      </c>
      <c r="D52" s="74">
        <v>49</v>
      </c>
      <c r="E52" s="54">
        <v>59.2</v>
      </c>
      <c r="F52" s="44">
        <v>40.799999999999997</v>
      </c>
      <c r="G52" s="44" t="s">
        <v>100</v>
      </c>
      <c r="H52" s="45" t="s">
        <v>100</v>
      </c>
    </row>
    <row r="53" spans="2:8" ht="15" customHeight="1" x14ac:dyDescent="0.15">
      <c r="B53" s="83"/>
      <c r="C53" s="66" t="s">
        <v>73</v>
      </c>
      <c r="D53" s="74">
        <v>343</v>
      </c>
      <c r="E53" s="54">
        <v>45.8</v>
      </c>
      <c r="F53" s="44">
        <v>53.6</v>
      </c>
      <c r="G53" s="44">
        <v>0.6</v>
      </c>
      <c r="H53" s="45" t="s">
        <v>100</v>
      </c>
    </row>
    <row r="54" spans="2:8" ht="15" customHeight="1" x14ac:dyDescent="0.15">
      <c r="B54" s="86"/>
      <c r="C54" s="67" t="s">
        <v>57</v>
      </c>
      <c r="D54" s="75">
        <v>35</v>
      </c>
      <c r="E54" s="55">
        <v>45.7</v>
      </c>
      <c r="F54" s="46">
        <v>54.3</v>
      </c>
      <c r="G54" s="46" t="s">
        <v>100</v>
      </c>
      <c r="H54" s="47" t="s">
        <v>100</v>
      </c>
    </row>
    <row r="55" spans="2:8" ht="15" customHeight="1" x14ac:dyDescent="0.15">
      <c r="B55" s="82" t="s">
        <v>5</v>
      </c>
      <c r="C55" s="68" t="s">
        <v>74</v>
      </c>
      <c r="D55" s="76">
        <v>318</v>
      </c>
      <c r="E55" s="53">
        <v>43.7</v>
      </c>
      <c r="F55" s="42">
        <v>55.3</v>
      </c>
      <c r="G55" s="42">
        <v>0.6</v>
      </c>
      <c r="H55" s="43">
        <v>0.3</v>
      </c>
    </row>
    <row r="56" spans="2:8" ht="15" customHeight="1" x14ac:dyDescent="0.15">
      <c r="B56" s="83"/>
      <c r="C56" s="66" t="s">
        <v>75</v>
      </c>
      <c r="D56" s="74">
        <v>526</v>
      </c>
      <c r="E56" s="54">
        <v>40.1</v>
      </c>
      <c r="F56" s="44">
        <v>59.5</v>
      </c>
      <c r="G56" s="44">
        <v>0.4</v>
      </c>
      <c r="H56" s="45" t="s">
        <v>100</v>
      </c>
    </row>
    <row r="57" spans="2:8" ht="15" customHeight="1" x14ac:dyDescent="0.15">
      <c r="B57" s="83"/>
      <c r="C57" s="66" t="s">
        <v>76</v>
      </c>
      <c r="D57" s="74">
        <v>419</v>
      </c>
      <c r="E57" s="54">
        <v>40.799999999999997</v>
      </c>
      <c r="F57" s="44">
        <v>58.9</v>
      </c>
      <c r="G57" s="44">
        <v>0.2</v>
      </c>
      <c r="H57" s="45" t="s">
        <v>100</v>
      </c>
    </row>
    <row r="58" spans="2:8" ht="15" customHeight="1" x14ac:dyDescent="0.15">
      <c r="B58" s="83"/>
      <c r="C58" s="66" t="s">
        <v>77</v>
      </c>
      <c r="D58" s="74">
        <v>320</v>
      </c>
      <c r="E58" s="54">
        <v>38.1</v>
      </c>
      <c r="F58" s="44">
        <v>61.9</v>
      </c>
      <c r="G58" s="44" t="s">
        <v>100</v>
      </c>
      <c r="H58" s="45" t="s">
        <v>100</v>
      </c>
    </row>
    <row r="59" spans="2:8" ht="15" customHeight="1" x14ac:dyDescent="0.15">
      <c r="B59" s="83"/>
      <c r="C59" s="66" t="s">
        <v>78</v>
      </c>
      <c r="D59" s="74">
        <v>83</v>
      </c>
      <c r="E59" s="54">
        <v>49.4</v>
      </c>
      <c r="F59" s="44">
        <v>50.6</v>
      </c>
      <c r="G59" s="44" t="s">
        <v>100</v>
      </c>
      <c r="H59" s="45" t="s">
        <v>100</v>
      </c>
    </row>
    <row r="60" spans="2:8" ht="15" customHeight="1" x14ac:dyDescent="0.15">
      <c r="B60" s="83"/>
      <c r="C60" s="66" t="s">
        <v>79</v>
      </c>
      <c r="D60" s="74">
        <v>29</v>
      </c>
      <c r="E60" s="54">
        <v>34.5</v>
      </c>
      <c r="F60" s="44">
        <v>65.5</v>
      </c>
      <c r="G60" s="44" t="s">
        <v>100</v>
      </c>
      <c r="H60" s="45" t="s">
        <v>100</v>
      </c>
    </row>
    <row r="61" spans="2:8" ht="15" customHeight="1" x14ac:dyDescent="0.15">
      <c r="B61" s="86"/>
      <c r="C61" s="67" t="s">
        <v>80</v>
      </c>
      <c r="D61" s="75">
        <v>14</v>
      </c>
      <c r="E61" s="55">
        <v>50</v>
      </c>
      <c r="F61" s="46">
        <v>42.9</v>
      </c>
      <c r="G61" s="46">
        <v>7.1</v>
      </c>
      <c r="H61" s="47" t="s">
        <v>100</v>
      </c>
    </row>
    <row r="62" spans="2:8" ht="15" customHeight="1" x14ac:dyDescent="0.15">
      <c r="B62" s="82" t="s">
        <v>6</v>
      </c>
      <c r="C62" s="68" t="s">
        <v>81</v>
      </c>
      <c r="D62" s="76">
        <v>162</v>
      </c>
      <c r="E62" s="53">
        <v>33.299999999999997</v>
      </c>
      <c r="F62" s="42">
        <v>66.7</v>
      </c>
      <c r="G62" s="42" t="s">
        <v>100</v>
      </c>
      <c r="H62" s="43" t="s">
        <v>100</v>
      </c>
    </row>
    <row r="63" spans="2:8" ht="15" customHeight="1" x14ac:dyDescent="0.15">
      <c r="B63" s="83"/>
      <c r="C63" s="66" t="s">
        <v>82</v>
      </c>
      <c r="D63" s="74">
        <v>172</v>
      </c>
      <c r="E63" s="54">
        <v>35.5</v>
      </c>
      <c r="F63" s="44">
        <v>64</v>
      </c>
      <c r="G63" s="44">
        <v>0.6</v>
      </c>
      <c r="H63" s="45" t="s">
        <v>100</v>
      </c>
    </row>
    <row r="64" spans="2:8" ht="15" customHeight="1" x14ac:dyDescent="0.15">
      <c r="B64" s="83"/>
      <c r="C64" s="66" t="s">
        <v>83</v>
      </c>
      <c r="D64" s="74">
        <v>767</v>
      </c>
      <c r="E64" s="54">
        <v>41.5</v>
      </c>
      <c r="F64" s="44">
        <v>58.1</v>
      </c>
      <c r="G64" s="44">
        <v>0.4</v>
      </c>
      <c r="H64" s="45" t="s">
        <v>100</v>
      </c>
    </row>
    <row r="65" spans="2:8" ht="15" customHeight="1" x14ac:dyDescent="0.15">
      <c r="B65" s="86"/>
      <c r="C65" s="67" t="s">
        <v>84</v>
      </c>
      <c r="D65" s="75">
        <v>276</v>
      </c>
      <c r="E65" s="55">
        <v>43.8</v>
      </c>
      <c r="F65" s="46">
        <v>56.2</v>
      </c>
      <c r="G65" s="46" t="s">
        <v>100</v>
      </c>
      <c r="H65" s="47" t="s">
        <v>100</v>
      </c>
    </row>
    <row r="66" spans="2:8" ht="15" customHeight="1" x14ac:dyDescent="0.15">
      <c r="B66" s="82" t="s">
        <v>7</v>
      </c>
      <c r="C66" s="68" t="s">
        <v>85</v>
      </c>
      <c r="D66" s="76">
        <v>684</v>
      </c>
      <c r="E66" s="53">
        <v>39.799999999999997</v>
      </c>
      <c r="F66" s="42">
        <v>58.6</v>
      </c>
      <c r="G66" s="42">
        <v>0.3</v>
      </c>
      <c r="H66" s="43">
        <v>1.3</v>
      </c>
    </row>
    <row r="67" spans="2:8" ht="15" customHeight="1" x14ac:dyDescent="0.15">
      <c r="B67" s="83"/>
      <c r="C67" s="66" t="s">
        <v>86</v>
      </c>
      <c r="D67" s="74">
        <v>402</v>
      </c>
      <c r="E67" s="54">
        <v>41.3</v>
      </c>
      <c r="F67" s="44">
        <v>58.5</v>
      </c>
      <c r="G67" s="44">
        <v>0.2</v>
      </c>
      <c r="H67" s="45" t="s">
        <v>100</v>
      </c>
    </row>
    <row r="68" spans="2:8" ht="15" customHeight="1" x14ac:dyDescent="0.15">
      <c r="B68" s="83"/>
      <c r="C68" s="66" t="s">
        <v>87</v>
      </c>
      <c r="D68" s="74">
        <v>7</v>
      </c>
      <c r="E68" s="54">
        <v>57.1</v>
      </c>
      <c r="F68" s="44">
        <v>42.9</v>
      </c>
      <c r="G68" s="44" t="s">
        <v>100</v>
      </c>
      <c r="H68" s="45" t="s">
        <v>100</v>
      </c>
    </row>
    <row r="69" spans="2:8" ht="15" customHeight="1" x14ac:dyDescent="0.15">
      <c r="B69" s="83"/>
      <c r="C69" s="66" t="s">
        <v>88</v>
      </c>
      <c r="D69" s="74">
        <v>27</v>
      </c>
      <c r="E69" s="54">
        <v>37</v>
      </c>
      <c r="F69" s="44">
        <v>51.9</v>
      </c>
      <c r="G69" s="44" t="s">
        <v>100</v>
      </c>
      <c r="H69" s="45">
        <v>11.1</v>
      </c>
    </row>
    <row r="70" spans="2:8" ht="15" customHeight="1" x14ac:dyDescent="0.15">
      <c r="B70" s="83"/>
      <c r="C70" s="66" t="s">
        <v>89</v>
      </c>
      <c r="D70" s="74">
        <v>373</v>
      </c>
      <c r="E70" s="54">
        <v>42.4</v>
      </c>
      <c r="F70" s="44">
        <v>55.8</v>
      </c>
      <c r="G70" s="44">
        <v>0.5</v>
      </c>
      <c r="H70" s="45">
        <v>1.3</v>
      </c>
    </row>
    <row r="71" spans="2:8" ht="15" customHeight="1" x14ac:dyDescent="0.15">
      <c r="B71" s="83"/>
      <c r="C71" s="66" t="s">
        <v>90</v>
      </c>
      <c r="D71" s="74">
        <v>78</v>
      </c>
      <c r="E71" s="54">
        <v>32.1</v>
      </c>
      <c r="F71" s="44">
        <v>65.400000000000006</v>
      </c>
      <c r="G71" s="44" t="s">
        <v>100</v>
      </c>
      <c r="H71" s="45">
        <v>2.6</v>
      </c>
    </row>
    <row r="72" spans="2:8" ht="15" customHeight="1" x14ac:dyDescent="0.15">
      <c r="B72" s="83"/>
      <c r="C72" s="66" t="s">
        <v>91</v>
      </c>
      <c r="D72" s="74">
        <v>43</v>
      </c>
      <c r="E72" s="54">
        <v>37.200000000000003</v>
      </c>
      <c r="F72" s="44">
        <v>58.1</v>
      </c>
      <c r="G72" s="44" t="s">
        <v>100</v>
      </c>
      <c r="H72" s="45">
        <v>4.7</v>
      </c>
    </row>
    <row r="73" spans="2:8" ht="15" customHeight="1" x14ac:dyDescent="0.15">
      <c r="B73" s="83"/>
      <c r="C73" s="66" t="s">
        <v>92</v>
      </c>
      <c r="D73" s="74">
        <v>41</v>
      </c>
      <c r="E73" s="54">
        <v>51.2</v>
      </c>
      <c r="F73" s="44">
        <v>48.8</v>
      </c>
      <c r="G73" s="44" t="s">
        <v>100</v>
      </c>
      <c r="H73" s="45" t="s">
        <v>100</v>
      </c>
    </row>
    <row r="74" spans="2:8" ht="15" customHeight="1" x14ac:dyDescent="0.15">
      <c r="B74" s="86"/>
      <c r="C74" s="67" t="s">
        <v>93</v>
      </c>
      <c r="D74" s="75">
        <v>20</v>
      </c>
      <c r="E74" s="55">
        <v>50</v>
      </c>
      <c r="F74" s="46">
        <v>50</v>
      </c>
      <c r="G74" s="46" t="s">
        <v>100</v>
      </c>
      <c r="H74" s="47" t="s">
        <v>100</v>
      </c>
    </row>
    <row r="75" spans="2:8" ht="15" customHeight="1" x14ac:dyDescent="0.15">
      <c r="B75" s="82" t="s">
        <v>8</v>
      </c>
      <c r="C75" s="68" t="s">
        <v>94</v>
      </c>
      <c r="D75" s="76">
        <v>111</v>
      </c>
      <c r="E75" s="53">
        <v>41.4</v>
      </c>
      <c r="F75" s="42">
        <v>57.7</v>
      </c>
      <c r="G75" s="42" t="s">
        <v>100</v>
      </c>
      <c r="H75" s="43">
        <v>0.9</v>
      </c>
    </row>
    <row r="76" spans="2:8" ht="15" customHeight="1" x14ac:dyDescent="0.15">
      <c r="B76" s="83"/>
      <c r="C76" s="66" t="s">
        <v>95</v>
      </c>
      <c r="D76" s="74">
        <v>340</v>
      </c>
      <c r="E76" s="54">
        <v>37.9</v>
      </c>
      <c r="F76" s="44">
        <v>59.4</v>
      </c>
      <c r="G76" s="44">
        <v>0.6</v>
      </c>
      <c r="H76" s="45">
        <v>2.1</v>
      </c>
    </row>
    <row r="77" spans="2:8" ht="15" customHeight="1" x14ac:dyDescent="0.15">
      <c r="B77" s="83"/>
      <c r="C77" s="66" t="s">
        <v>96</v>
      </c>
      <c r="D77" s="74">
        <v>653</v>
      </c>
      <c r="E77" s="54">
        <v>41.7</v>
      </c>
      <c r="F77" s="44">
        <v>57</v>
      </c>
      <c r="G77" s="44">
        <v>0.2</v>
      </c>
      <c r="H77" s="45">
        <v>1.2</v>
      </c>
    </row>
    <row r="78" spans="2:8" ht="15" customHeight="1" x14ac:dyDescent="0.15">
      <c r="B78" s="83"/>
      <c r="C78" s="66" t="s">
        <v>97</v>
      </c>
      <c r="D78" s="74">
        <v>224</v>
      </c>
      <c r="E78" s="54">
        <v>41.1</v>
      </c>
      <c r="F78" s="44">
        <v>58</v>
      </c>
      <c r="G78" s="44">
        <v>0.4</v>
      </c>
      <c r="H78" s="45">
        <v>0.4</v>
      </c>
    </row>
    <row r="79" spans="2:8" ht="15" customHeight="1" x14ac:dyDescent="0.15">
      <c r="B79" s="83"/>
      <c r="C79" s="66" t="s">
        <v>98</v>
      </c>
      <c r="D79" s="74">
        <v>225</v>
      </c>
      <c r="E79" s="54">
        <v>39.6</v>
      </c>
      <c r="F79" s="44">
        <v>58.7</v>
      </c>
      <c r="G79" s="44">
        <v>0.4</v>
      </c>
      <c r="H79" s="45">
        <v>1.3</v>
      </c>
    </row>
    <row r="80" spans="2:8" ht="15" customHeight="1" x14ac:dyDescent="0.15">
      <c r="B80" s="86"/>
      <c r="C80" s="67" t="s">
        <v>99</v>
      </c>
      <c r="D80" s="75">
        <v>116</v>
      </c>
      <c r="E80" s="55">
        <v>43.1</v>
      </c>
      <c r="F80" s="46">
        <v>56</v>
      </c>
      <c r="G80" s="46" t="s">
        <v>100</v>
      </c>
      <c r="H80" s="47">
        <v>0.9</v>
      </c>
    </row>
    <row r="81" spans="2:8" ht="15" customHeight="1" x14ac:dyDescent="0.15">
      <c r="B81" s="82" t="s">
        <v>9</v>
      </c>
      <c r="C81" s="68" t="s">
        <v>18</v>
      </c>
      <c r="D81" s="76">
        <v>58</v>
      </c>
      <c r="E81" s="53">
        <v>37.9</v>
      </c>
      <c r="F81" s="42">
        <v>62.1</v>
      </c>
      <c r="G81" s="42" t="s">
        <v>100</v>
      </c>
      <c r="H81" s="43" t="s">
        <v>100</v>
      </c>
    </row>
    <row r="82" spans="2:8" ht="15" customHeight="1" x14ac:dyDescent="0.15">
      <c r="B82" s="83"/>
      <c r="C82" s="66" t="s">
        <v>19</v>
      </c>
      <c r="D82" s="74">
        <v>187</v>
      </c>
      <c r="E82" s="54">
        <v>40.1</v>
      </c>
      <c r="F82" s="44">
        <v>56.7</v>
      </c>
      <c r="G82" s="44">
        <v>1.1000000000000001</v>
      </c>
      <c r="H82" s="45">
        <v>2.1</v>
      </c>
    </row>
    <row r="83" spans="2:8" ht="15" customHeight="1" x14ac:dyDescent="0.15">
      <c r="B83" s="83"/>
      <c r="C83" s="66" t="s">
        <v>20</v>
      </c>
      <c r="D83" s="74">
        <v>133</v>
      </c>
      <c r="E83" s="54">
        <v>38.299999999999997</v>
      </c>
      <c r="F83" s="44">
        <v>60.9</v>
      </c>
      <c r="G83" s="44" t="s">
        <v>100</v>
      </c>
      <c r="H83" s="45">
        <v>0.8</v>
      </c>
    </row>
    <row r="84" spans="2:8" ht="15" customHeight="1" x14ac:dyDescent="0.15">
      <c r="B84" s="83"/>
      <c r="C84" s="66" t="s">
        <v>21</v>
      </c>
      <c r="D84" s="74">
        <v>262</v>
      </c>
      <c r="E84" s="54">
        <v>39.299999999999997</v>
      </c>
      <c r="F84" s="44">
        <v>59.2</v>
      </c>
      <c r="G84" s="44">
        <v>0.8</v>
      </c>
      <c r="H84" s="45">
        <v>0.8</v>
      </c>
    </row>
    <row r="85" spans="2:8" ht="15" customHeight="1" x14ac:dyDescent="0.15">
      <c r="B85" s="83"/>
      <c r="C85" s="66" t="s">
        <v>22</v>
      </c>
      <c r="D85" s="74">
        <v>295</v>
      </c>
      <c r="E85" s="54">
        <v>43.4</v>
      </c>
      <c r="F85" s="44">
        <v>54.9</v>
      </c>
      <c r="G85" s="44">
        <v>0.3</v>
      </c>
      <c r="H85" s="45">
        <v>1.4</v>
      </c>
    </row>
    <row r="86" spans="2:8" ht="15" customHeight="1" x14ac:dyDescent="0.15">
      <c r="B86" s="84"/>
      <c r="C86" s="69" t="s">
        <v>23</v>
      </c>
      <c r="D86" s="77">
        <v>798</v>
      </c>
      <c r="E86" s="56">
        <v>40.4</v>
      </c>
      <c r="F86" s="48">
        <v>57.4</v>
      </c>
      <c r="G86" s="48">
        <v>0.3</v>
      </c>
      <c r="H86" s="49">
        <v>2</v>
      </c>
    </row>
  </sheetData>
  <mergeCells count="16">
    <mergeCell ref="H5:H6"/>
    <mergeCell ref="B66:B74"/>
    <mergeCell ref="B75:B80"/>
    <mergeCell ref="B81:B86"/>
    <mergeCell ref="D5:D6"/>
    <mergeCell ref="B8:B34"/>
    <mergeCell ref="B55:B61"/>
    <mergeCell ref="B62:B65"/>
    <mergeCell ref="B35:B37"/>
    <mergeCell ref="B38:B46"/>
    <mergeCell ref="B47:B54"/>
    <mergeCell ref="B5:C6"/>
    <mergeCell ref="B7:C7"/>
    <mergeCell ref="E5:E6"/>
    <mergeCell ref="F5:F6"/>
    <mergeCell ref="G5:G6"/>
  </mergeCells>
  <phoneticPr fontId="2"/>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0A2A7-7C42-4478-8003-0F93DD566462}">
  <sheetPr codeName="Sheet62"/>
  <dimension ref="A1:N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4" ht="18" customHeight="1" x14ac:dyDescent="0.15">
      <c r="A1" s="39" t="str">
        <f>HYPERLINK("#目次!A"&amp;ROW(目次!$A$1),"[目次先頭へ戻る]")</f>
        <v>[目次先頭へ戻る]</v>
      </c>
    </row>
    <row r="2" spans="1:14" ht="18" customHeight="1" x14ac:dyDescent="0.15">
      <c r="A2" s="38" t="str">
        <f>HYPERLINK("#目次!C"&amp;ROW(目次!$C$88),"[F2]")</f>
        <v>[F2]</v>
      </c>
    </row>
    <row r="3" spans="1:14" ht="13.5" customHeight="1" x14ac:dyDescent="0.15">
      <c r="B3" s="40" t="s">
        <v>0</v>
      </c>
    </row>
    <row r="4" spans="1:14" ht="13.5" customHeight="1" x14ac:dyDescent="0.15">
      <c r="B4" s="40" t="s">
        <v>388</v>
      </c>
    </row>
    <row r="5" spans="1:14" ht="20.25" customHeight="1" x14ac:dyDescent="0.15">
      <c r="B5" s="91"/>
      <c r="C5" s="92"/>
      <c r="D5" s="105" t="s">
        <v>601</v>
      </c>
      <c r="E5" s="107" t="s">
        <v>58</v>
      </c>
      <c r="F5" s="87" t="s">
        <v>59</v>
      </c>
      <c r="G5" s="87" t="s">
        <v>60</v>
      </c>
      <c r="H5" s="87" t="s">
        <v>61</v>
      </c>
      <c r="I5" s="87" t="s">
        <v>62</v>
      </c>
      <c r="J5" s="87" t="s">
        <v>63</v>
      </c>
      <c r="K5" s="87" t="s">
        <v>64</v>
      </c>
      <c r="L5" s="87" t="s">
        <v>65</v>
      </c>
      <c r="M5" s="87" t="s">
        <v>66</v>
      </c>
      <c r="N5" s="89" t="s">
        <v>570</v>
      </c>
    </row>
    <row r="6" spans="1:14" ht="60" customHeight="1" x14ac:dyDescent="0.15">
      <c r="B6" s="93"/>
      <c r="C6" s="94"/>
      <c r="D6" s="106"/>
      <c r="E6" s="108"/>
      <c r="F6" s="88" t="s">
        <v>59</v>
      </c>
      <c r="G6" s="88" t="s">
        <v>60</v>
      </c>
      <c r="H6" s="88" t="s">
        <v>61</v>
      </c>
      <c r="I6" s="88" t="s">
        <v>62</v>
      </c>
      <c r="J6" s="88" t="s">
        <v>63</v>
      </c>
      <c r="K6" s="88" t="s">
        <v>64</v>
      </c>
      <c r="L6" s="88" t="s">
        <v>65</v>
      </c>
      <c r="M6" s="88" t="s">
        <v>66</v>
      </c>
      <c r="N6" s="90" t="s">
        <v>27</v>
      </c>
    </row>
    <row r="7" spans="1:14" ht="15" customHeight="1" x14ac:dyDescent="0.15">
      <c r="B7" s="110" t="s">
        <v>17</v>
      </c>
      <c r="C7" s="96"/>
      <c r="D7" s="72">
        <v>1746</v>
      </c>
      <c r="E7" s="60">
        <v>1.5</v>
      </c>
      <c r="F7" s="61">
        <v>8.6999999999999993</v>
      </c>
      <c r="G7" s="61">
        <v>11.3</v>
      </c>
      <c r="H7" s="61">
        <v>15.5</v>
      </c>
      <c r="I7" s="61">
        <v>20.3</v>
      </c>
      <c r="J7" s="61">
        <v>8.5</v>
      </c>
      <c r="K7" s="61">
        <v>7</v>
      </c>
      <c r="L7" s="61">
        <v>7.8</v>
      </c>
      <c r="M7" s="61">
        <v>17.8</v>
      </c>
      <c r="N7" s="62">
        <v>1.6</v>
      </c>
    </row>
    <row r="8" spans="1:14" ht="15" customHeight="1" x14ac:dyDescent="0.15">
      <c r="B8" s="82" t="s">
        <v>1</v>
      </c>
      <c r="C8" s="65" t="s">
        <v>28</v>
      </c>
      <c r="D8" s="73">
        <v>13</v>
      </c>
      <c r="E8" s="57">
        <v>100</v>
      </c>
      <c r="F8" s="58" t="s">
        <v>100</v>
      </c>
      <c r="G8" s="58" t="s">
        <v>100</v>
      </c>
      <c r="H8" s="58" t="s">
        <v>100</v>
      </c>
      <c r="I8" s="58" t="s">
        <v>100</v>
      </c>
      <c r="J8" s="58" t="s">
        <v>100</v>
      </c>
      <c r="K8" s="58" t="s">
        <v>100</v>
      </c>
      <c r="L8" s="58" t="s">
        <v>100</v>
      </c>
      <c r="M8" s="58" t="s">
        <v>100</v>
      </c>
      <c r="N8" s="59" t="s">
        <v>100</v>
      </c>
    </row>
    <row r="9" spans="1:14" ht="15" customHeight="1" x14ac:dyDescent="0.15">
      <c r="B9" s="83"/>
      <c r="C9" s="66" t="s">
        <v>29</v>
      </c>
      <c r="D9" s="74">
        <v>61</v>
      </c>
      <c r="E9" s="54" t="s">
        <v>100</v>
      </c>
      <c r="F9" s="44">
        <v>100</v>
      </c>
      <c r="G9" s="44" t="s">
        <v>100</v>
      </c>
      <c r="H9" s="44" t="s">
        <v>100</v>
      </c>
      <c r="I9" s="44" t="s">
        <v>100</v>
      </c>
      <c r="J9" s="44" t="s">
        <v>100</v>
      </c>
      <c r="K9" s="44" t="s">
        <v>100</v>
      </c>
      <c r="L9" s="44" t="s">
        <v>100</v>
      </c>
      <c r="M9" s="44" t="s">
        <v>100</v>
      </c>
      <c r="N9" s="45" t="s">
        <v>100</v>
      </c>
    </row>
    <row r="10" spans="1:14" ht="15" customHeight="1" x14ac:dyDescent="0.15">
      <c r="B10" s="83"/>
      <c r="C10" s="66" t="s">
        <v>30</v>
      </c>
      <c r="D10" s="74">
        <v>77</v>
      </c>
      <c r="E10" s="54" t="s">
        <v>100</v>
      </c>
      <c r="F10" s="44" t="s">
        <v>100</v>
      </c>
      <c r="G10" s="44">
        <v>100</v>
      </c>
      <c r="H10" s="44" t="s">
        <v>100</v>
      </c>
      <c r="I10" s="44" t="s">
        <v>100</v>
      </c>
      <c r="J10" s="44" t="s">
        <v>100</v>
      </c>
      <c r="K10" s="44" t="s">
        <v>100</v>
      </c>
      <c r="L10" s="44" t="s">
        <v>100</v>
      </c>
      <c r="M10" s="44" t="s">
        <v>100</v>
      </c>
      <c r="N10" s="45" t="s">
        <v>100</v>
      </c>
    </row>
    <row r="11" spans="1:14" ht="15" customHeight="1" x14ac:dyDescent="0.15">
      <c r="B11" s="83"/>
      <c r="C11" s="66" t="s">
        <v>31</v>
      </c>
      <c r="D11" s="74">
        <v>105</v>
      </c>
      <c r="E11" s="54" t="s">
        <v>100</v>
      </c>
      <c r="F11" s="44" t="s">
        <v>100</v>
      </c>
      <c r="G11" s="44" t="s">
        <v>100</v>
      </c>
      <c r="H11" s="44">
        <v>100</v>
      </c>
      <c r="I11" s="44" t="s">
        <v>100</v>
      </c>
      <c r="J11" s="44" t="s">
        <v>100</v>
      </c>
      <c r="K11" s="44" t="s">
        <v>100</v>
      </c>
      <c r="L11" s="44" t="s">
        <v>100</v>
      </c>
      <c r="M11" s="44" t="s">
        <v>100</v>
      </c>
      <c r="N11" s="45" t="s">
        <v>100</v>
      </c>
    </row>
    <row r="12" spans="1:14" ht="15" customHeight="1" x14ac:dyDescent="0.15">
      <c r="B12" s="83"/>
      <c r="C12" s="66" t="s">
        <v>32</v>
      </c>
      <c r="D12" s="74">
        <v>136</v>
      </c>
      <c r="E12" s="54" t="s">
        <v>100</v>
      </c>
      <c r="F12" s="44" t="s">
        <v>100</v>
      </c>
      <c r="G12" s="44" t="s">
        <v>100</v>
      </c>
      <c r="H12" s="44" t="s">
        <v>100</v>
      </c>
      <c r="I12" s="44">
        <v>100</v>
      </c>
      <c r="J12" s="44" t="s">
        <v>100</v>
      </c>
      <c r="K12" s="44" t="s">
        <v>100</v>
      </c>
      <c r="L12" s="44" t="s">
        <v>100</v>
      </c>
      <c r="M12" s="44" t="s">
        <v>100</v>
      </c>
      <c r="N12" s="45" t="s">
        <v>100</v>
      </c>
    </row>
    <row r="13" spans="1:14" ht="15" customHeight="1" x14ac:dyDescent="0.15">
      <c r="B13" s="83"/>
      <c r="C13" s="66" t="s">
        <v>33</v>
      </c>
      <c r="D13" s="74">
        <v>71</v>
      </c>
      <c r="E13" s="54" t="s">
        <v>100</v>
      </c>
      <c r="F13" s="44" t="s">
        <v>100</v>
      </c>
      <c r="G13" s="44" t="s">
        <v>100</v>
      </c>
      <c r="H13" s="44" t="s">
        <v>100</v>
      </c>
      <c r="I13" s="44" t="s">
        <v>100</v>
      </c>
      <c r="J13" s="44">
        <v>100</v>
      </c>
      <c r="K13" s="44" t="s">
        <v>100</v>
      </c>
      <c r="L13" s="44" t="s">
        <v>100</v>
      </c>
      <c r="M13" s="44" t="s">
        <v>100</v>
      </c>
      <c r="N13" s="45" t="s">
        <v>100</v>
      </c>
    </row>
    <row r="14" spans="1:14" ht="15" customHeight="1" x14ac:dyDescent="0.15">
      <c r="B14" s="83"/>
      <c r="C14" s="66" t="s">
        <v>34</v>
      </c>
      <c r="D14" s="74">
        <v>62</v>
      </c>
      <c r="E14" s="54" t="s">
        <v>100</v>
      </c>
      <c r="F14" s="44" t="s">
        <v>100</v>
      </c>
      <c r="G14" s="44" t="s">
        <v>100</v>
      </c>
      <c r="H14" s="44" t="s">
        <v>100</v>
      </c>
      <c r="I14" s="44" t="s">
        <v>100</v>
      </c>
      <c r="J14" s="44" t="s">
        <v>100</v>
      </c>
      <c r="K14" s="44">
        <v>100</v>
      </c>
      <c r="L14" s="44" t="s">
        <v>100</v>
      </c>
      <c r="M14" s="44" t="s">
        <v>100</v>
      </c>
      <c r="N14" s="45" t="s">
        <v>100</v>
      </c>
    </row>
    <row r="15" spans="1:14" ht="15" customHeight="1" x14ac:dyDescent="0.15">
      <c r="B15" s="83"/>
      <c r="C15" s="66" t="s">
        <v>35</v>
      </c>
      <c r="D15" s="74">
        <v>62</v>
      </c>
      <c r="E15" s="54" t="s">
        <v>100</v>
      </c>
      <c r="F15" s="44" t="s">
        <v>100</v>
      </c>
      <c r="G15" s="44" t="s">
        <v>100</v>
      </c>
      <c r="H15" s="44" t="s">
        <v>100</v>
      </c>
      <c r="I15" s="44" t="s">
        <v>100</v>
      </c>
      <c r="J15" s="44" t="s">
        <v>100</v>
      </c>
      <c r="K15" s="44" t="s">
        <v>100</v>
      </c>
      <c r="L15" s="44">
        <v>100</v>
      </c>
      <c r="M15" s="44" t="s">
        <v>100</v>
      </c>
      <c r="N15" s="45" t="s">
        <v>100</v>
      </c>
    </row>
    <row r="16" spans="1:14" ht="15" customHeight="1" x14ac:dyDescent="0.15">
      <c r="B16" s="83"/>
      <c r="C16" s="66" t="s">
        <v>36</v>
      </c>
      <c r="D16" s="74">
        <v>118</v>
      </c>
      <c r="E16" s="54" t="s">
        <v>100</v>
      </c>
      <c r="F16" s="44" t="s">
        <v>100</v>
      </c>
      <c r="G16" s="44" t="s">
        <v>100</v>
      </c>
      <c r="H16" s="44" t="s">
        <v>100</v>
      </c>
      <c r="I16" s="44" t="s">
        <v>100</v>
      </c>
      <c r="J16" s="44" t="s">
        <v>100</v>
      </c>
      <c r="K16" s="44" t="s">
        <v>100</v>
      </c>
      <c r="L16" s="44" t="s">
        <v>100</v>
      </c>
      <c r="M16" s="44">
        <v>100</v>
      </c>
      <c r="N16" s="45" t="s">
        <v>100</v>
      </c>
    </row>
    <row r="17" spans="2:14" ht="15" customHeight="1" x14ac:dyDescent="0.15">
      <c r="B17" s="83"/>
      <c r="C17" s="66" t="s">
        <v>37</v>
      </c>
      <c r="D17" s="74">
        <v>13</v>
      </c>
      <c r="E17" s="54">
        <v>100</v>
      </c>
      <c r="F17" s="44" t="s">
        <v>100</v>
      </c>
      <c r="G17" s="44" t="s">
        <v>100</v>
      </c>
      <c r="H17" s="44" t="s">
        <v>100</v>
      </c>
      <c r="I17" s="44" t="s">
        <v>100</v>
      </c>
      <c r="J17" s="44" t="s">
        <v>100</v>
      </c>
      <c r="K17" s="44" t="s">
        <v>100</v>
      </c>
      <c r="L17" s="44" t="s">
        <v>100</v>
      </c>
      <c r="M17" s="44" t="s">
        <v>100</v>
      </c>
      <c r="N17" s="45" t="s">
        <v>100</v>
      </c>
    </row>
    <row r="18" spans="2:14" ht="15" customHeight="1" x14ac:dyDescent="0.15">
      <c r="B18" s="83"/>
      <c r="C18" s="66" t="s">
        <v>38</v>
      </c>
      <c r="D18" s="74">
        <v>90</v>
      </c>
      <c r="E18" s="54" t="s">
        <v>100</v>
      </c>
      <c r="F18" s="44">
        <v>100</v>
      </c>
      <c r="G18" s="44" t="s">
        <v>100</v>
      </c>
      <c r="H18" s="44" t="s">
        <v>100</v>
      </c>
      <c r="I18" s="44" t="s">
        <v>100</v>
      </c>
      <c r="J18" s="44" t="s">
        <v>100</v>
      </c>
      <c r="K18" s="44" t="s">
        <v>100</v>
      </c>
      <c r="L18" s="44" t="s">
        <v>100</v>
      </c>
      <c r="M18" s="44" t="s">
        <v>100</v>
      </c>
      <c r="N18" s="45" t="s">
        <v>100</v>
      </c>
    </row>
    <row r="19" spans="2:14" ht="15" customHeight="1" x14ac:dyDescent="0.15">
      <c r="B19" s="83"/>
      <c r="C19" s="66" t="s">
        <v>39</v>
      </c>
      <c r="D19" s="74">
        <v>119</v>
      </c>
      <c r="E19" s="54" t="s">
        <v>100</v>
      </c>
      <c r="F19" s="44" t="s">
        <v>100</v>
      </c>
      <c r="G19" s="44">
        <v>100</v>
      </c>
      <c r="H19" s="44" t="s">
        <v>100</v>
      </c>
      <c r="I19" s="44" t="s">
        <v>100</v>
      </c>
      <c r="J19" s="44" t="s">
        <v>100</v>
      </c>
      <c r="K19" s="44" t="s">
        <v>100</v>
      </c>
      <c r="L19" s="44" t="s">
        <v>100</v>
      </c>
      <c r="M19" s="44" t="s">
        <v>100</v>
      </c>
      <c r="N19" s="45" t="s">
        <v>100</v>
      </c>
    </row>
    <row r="20" spans="2:14" ht="15" customHeight="1" x14ac:dyDescent="0.15">
      <c r="B20" s="83"/>
      <c r="C20" s="66" t="s">
        <v>40</v>
      </c>
      <c r="D20" s="74">
        <v>165</v>
      </c>
      <c r="E20" s="54" t="s">
        <v>100</v>
      </c>
      <c r="F20" s="44" t="s">
        <v>100</v>
      </c>
      <c r="G20" s="44" t="s">
        <v>100</v>
      </c>
      <c r="H20" s="44">
        <v>100</v>
      </c>
      <c r="I20" s="44" t="s">
        <v>100</v>
      </c>
      <c r="J20" s="44" t="s">
        <v>100</v>
      </c>
      <c r="K20" s="44" t="s">
        <v>100</v>
      </c>
      <c r="L20" s="44" t="s">
        <v>100</v>
      </c>
      <c r="M20" s="44" t="s">
        <v>100</v>
      </c>
      <c r="N20" s="45" t="s">
        <v>100</v>
      </c>
    </row>
    <row r="21" spans="2:14" ht="15" customHeight="1" x14ac:dyDescent="0.15">
      <c r="B21" s="83"/>
      <c r="C21" s="66" t="s">
        <v>41</v>
      </c>
      <c r="D21" s="74">
        <v>216</v>
      </c>
      <c r="E21" s="54" t="s">
        <v>100</v>
      </c>
      <c r="F21" s="44" t="s">
        <v>100</v>
      </c>
      <c r="G21" s="44" t="s">
        <v>100</v>
      </c>
      <c r="H21" s="44" t="s">
        <v>100</v>
      </c>
      <c r="I21" s="44">
        <v>100</v>
      </c>
      <c r="J21" s="44" t="s">
        <v>100</v>
      </c>
      <c r="K21" s="44" t="s">
        <v>100</v>
      </c>
      <c r="L21" s="44" t="s">
        <v>100</v>
      </c>
      <c r="M21" s="44" t="s">
        <v>100</v>
      </c>
      <c r="N21" s="45" t="s">
        <v>100</v>
      </c>
    </row>
    <row r="22" spans="2:14" ht="15" customHeight="1" x14ac:dyDescent="0.15">
      <c r="B22" s="83"/>
      <c r="C22" s="66" t="s">
        <v>42</v>
      </c>
      <c r="D22" s="74">
        <v>76</v>
      </c>
      <c r="E22" s="54" t="s">
        <v>100</v>
      </c>
      <c r="F22" s="44" t="s">
        <v>100</v>
      </c>
      <c r="G22" s="44" t="s">
        <v>100</v>
      </c>
      <c r="H22" s="44" t="s">
        <v>100</v>
      </c>
      <c r="I22" s="44" t="s">
        <v>100</v>
      </c>
      <c r="J22" s="44">
        <v>100</v>
      </c>
      <c r="K22" s="44" t="s">
        <v>100</v>
      </c>
      <c r="L22" s="44" t="s">
        <v>100</v>
      </c>
      <c r="M22" s="44" t="s">
        <v>100</v>
      </c>
      <c r="N22" s="45" t="s">
        <v>100</v>
      </c>
    </row>
    <row r="23" spans="2:14" ht="15" customHeight="1" x14ac:dyDescent="0.15">
      <c r="B23" s="83"/>
      <c r="C23" s="66" t="s">
        <v>43</v>
      </c>
      <c r="D23" s="74">
        <v>60</v>
      </c>
      <c r="E23" s="54" t="s">
        <v>100</v>
      </c>
      <c r="F23" s="44" t="s">
        <v>100</v>
      </c>
      <c r="G23" s="44" t="s">
        <v>100</v>
      </c>
      <c r="H23" s="44" t="s">
        <v>100</v>
      </c>
      <c r="I23" s="44" t="s">
        <v>100</v>
      </c>
      <c r="J23" s="44" t="s">
        <v>100</v>
      </c>
      <c r="K23" s="44">
        <v>100</v>
      </c>
      <c r="L23" s="44" t="s">
        <v>100</v>
      </c>
      <c r="M23" s="44" t="s">
        <v>100</v>
      </c>
      <c r="N23" s="45" t="s">
        <v>100</v>
      </c>
    </row>
    <row r="24" spans="2:14" ht="15" customHeight="1" x14ac:dyDescent="0.15">
      <c r="B24" s="83"/>
      <c r="C24" s="66" t="s">
        <v>44</v>
      </c>
      <c r="D24" s="74">
        <v>75</v>
      </c>
      <c r="E24" s="54" t="s">
        <v>100</v>
      </c>
      <c r="F24" s="44" t="s">
        <v>100</v>
      </c>
      <c r="G24" s="44" t="s">
        <v>100</v>
      </c>
      <c r="H24" s="44" t="s">
        <v>100</v>
      </c>
      <c r="I24" s="44" t="s">
        <v>100</v>
      </c>
      <c r="J24" s="44" t="s">
        <v>100</v>
      </c>
      <c r="K24" s="44" t="s">
        <v>100</v>
      </c>
      <c r="L24" s="44">
        <v>100</v>
      </c>
      <c r="M24" s="44" t="s">
        <v>100</v>
      </c>
      <c r="N24" s="45" t="s">
        <v>100</v>
      </c>
    </row>
    <row r="25" spans="2:14" ht="15" customHeight="1" x14ac:dyDescent="0.15">
      <c r="B25" s="83"/>
      <c r="C25" s="66" t="s">
        <v>45</v>
      </c>
      <c r="D25" s="74">
        <v>191</v>
      </c>
      <c r="E25" s="54" t="s">
        <v>100</v>
      </c>
      <c r="F25" s="44" t="s">
        <v>100</v>
      </c>
      <c r="G25" s="44" t="s">
        <v>100</v>
      </c>
      <c r="H25" s="44" t="s">
        <v>100</v>
      </c>
      <c r="I25" s="44" t="s">
        <v>100</v>
      </c>
      <c r="J25" s="44" t="s">
        <v>100</v>
      </c>
      <c r="K25" s="44" t="s">
        <v>100</v>
      </c>
      <c r="L25" s="44" t="s">
        <v>100</v>
      </c>
      <c r="M25" s="44">
        <v>100</v>
      </c>
      <c r="N25" s="45" t="s">
        <v>100</v>
      </c>
    </row>
    <row r="26" spans="2:14"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5" t="s">
        <v>100</v>
      </c>
    </row>
    <row r="27" spans="2:14" ht="15" customHeight="1" x14ac:dyDescent="0.15">
      <c r="B27" s="83"/>
      <c r="C27" s="66" t="s">
        <v>47</v>
      </c>
      <c r="D27" s="74">
        <v>1</v>
      </c>
      <c r="E27" s="54" t="s">
        <v>100</v>
      </c>
      <c r="F27" s="44">
        <v>100</v>
      </c>
      <c r="G27" s="44" t="s">
        <v>100</v>
      </c>
      <c r="H27" s="44" t="s">
        <v>100</v>
      </c>
      <c r="I27" s="44" t="s">
        <v>100</v>
      </c>
      <c r="J27" s="44" t="s">
        <v>100</v>
      </c>
      <c r="K27" s="44" t="s">
        <v>100</v>
      </c>
      <c r="L27" s="44" t="s">
        <v>100</v>
      </c>
      <c r="M27" s="44" t="s">
        <v>100</v>
      </c>
      <c r="N27" s="45" t="s">
        <v>100</v>
      </c>
    </row>
    <row r="28" spans="2:14" ht="15" customHeight="1" x14ac:dyDescent="0.15">
      <c r="B28" s="83"/>
      <c r="C28" s="66" t="s">
        <v>48</v>
      </c>
      <c r="D28" s="74">
        <v>2</v>
      </c>
      <c r="E28" s="54" t="s">
        <v>100</v>
      </c>
      <c r="F28" s="44" t="s">
        <v>100</v>
      </c>
      <c r="G28" s="44">
        <v>100</v>
      </c>
      <c r="H28" s="44" t="s">
        <v>100</v>
      </c>
      <c r="I28" s="44" t="s">
        <v>100</v>
      </c>
      <c r="J28" s="44" t="s">
        <v>100</v>
      </c>
      <c r="K28" s="44" t="s">
        <v>100</v>
      </c>
      <c r="L28" s="44" t="s">
        <v>100</v>
      </c>
      <c r="M28" s="44" t="s">
        <v>100</v>
      </c>
      <c r="N28" s="45" t="s">
        <v>100</v>
      </c>
    </row>
    <row r="29" spans="2:14" ht="15" customHeight="1" x14ac:dyDescent="0.15">
      <c r="B29" s="83"/>
      <c r="C29" s="66" t="s">
        <v>49</v>
      </c>
      <c r="D29" s="74">
        <v>1</v>
      </c>
      <c r="E29" s="54" t="s">
        <v>100</v>
      </c>
      <c r="F29" s="44" t="s">
        <v>100</v>
      </c>
      <c r="G29" s="44" t="s">
        <v>100</v>
      </c>
      <c r="H29" s="44">
        <v>100</v>
      </c>
      <c r="I29" s="44" t="s">
        <v>100</v>
      </c>
      <c r="J29" s="44" t="s">
        <v>100</v>
      </c>
      <c r="K29" s="44" t="s">
        <v>100</v>
      </c>
      <c r="L29" s="44" t="s">
        <v>100</v>
      </c>
      <c r="M29" s="44" t="s">
        <v>100</v>
      </c>
      <c r="N29" s="45" t="s">
        <v>100</v>
      </c>
    </row>
    <row r="30" spans="2:14" ht="15" customHeight="1" x14ac:dyDescent="0.15">
      <c r="B30" s="83"/>
      <c r="C30" s="66" t="s">
        <v>50</v>
      </c>
      <c r="D30" s="74">
        <v>1</v>
      </c>
      <c r="E30" s="54" t="s">
        <v>100</v>
      </c>
      <c r="F30" s="44" t="s">
        <v>100</v>
      </c>
      <c r="G30" s="44" t="s">
        <v>100</v>
      </c>
      <c r="H30" s="44" t="s">
        <v>100</v>
      </c>
      <c r="I30" s="44">
        <v>100</v>
      </c>
      <c r="J30" s="44" t="s">
        <v>100</v>
      </c>
      <c r="K30" s="44" t="s">
        <v>100</v>
      </c>
      <c r="L30" s="44" t="s">
        <v>100</v>
      </c>
      <c r="M30" s="44" t="s">
        <v>100</v>
      </c>
      <c r="N30" s="45" t="s">
        <v>100</v>
      </c>
    </row>
    <row r="31" spans="2:14" ht="15" customHeight="1" x14ac:dyDescent="0.15">
      <c r="B31" s="83"/>
      <c r="C31" s="66" t="s">
        <v>51</v>
      </c>
      <c r="D31" s="74">
        <v>1</v>
      </c>
      <c r="E31" s="54" t="s">
        <v>100</v>
      </c>
      <c r="F31" s="44" t="s">
        <v>100</v>
      </c>
      <c r="G31" s="44" t="s">
        <v>100</v>
      </c>
      <c r="H31" s="44" t="s">
        <v>100</v>
      </c>
      <c r="I31" s="44" t="s">
        <v>100</v>
      </c>
      <c r="J31" s="44">
        <v>100</v>
      </c>
      <c r="K31" s="44" t="s">
        <v>100</v>
      </c>
      <c r="L31" s="44" t="s">
        <v>100</v>
      </c>
      <c r="M31" s="44" t="s">
        <v>100</v>
      </c>
      <c r="N31" s="45" t="s">
        <v>100</v>
      </c>
    </row>
    <row r="32" spans="2:14"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5" t="s">
        <v>100</v>
      </c>
    </row>
    <row r="33" spans="2:14"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5" t="s">
        <v>100</v>
      </c>
    </row>
    <row r="34" spans="2:14"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7" t="s">
        <v>100</v>
      </c>
    </row>
    <row r="35" spans="2:14" ht="15" customHeight="1" x14ac:dyDescent="0.15">
      <c r="B35" s="82" t="s">
        <v>2</v>
      </c>
      <c r="C35" s="68" t="s">
        <v>55</v>
      </c>
      <c r="D35" s="76">
        <v>705</v>
      </c>
      <c r="E35" s="53">
        <v>1.8</v>
      </c>
      <c r="F35" s="42">
        <v>8.6999999999999993</v>
      </c>
      <c r="G35" s="42">
        <v>10.9</v>
      </c>
      <c r="H35" s="42">
        <v>14.9</v>
      </c>
      <c r="I35" s="42">
        <v>19.3</v>
      </c>
      <c r="J35" s="42">
        <v>10.1</v>
      </c>
      <c r="K35" s="42">
        <v>8.8000000000000007</v>
      </c>
      <c r="L35" s="42">
        <v>8.8000000000000007</v>
      </c>
      <c r="M35" s="42">
        <v>16.7</v>
      </c>
      <c r="N35" s="43" t="s">
        <v>100</v>
      </c>
    </row>
    <row r="36" spans="2:14" ht="15" customHeight="1" x14ac:dyDescent="0.15">
      <c r="B36" s="83"/>
      <c r="C36" s="66" t="s">
        <v>56</v>
      </c>
      <c r="D36" s="74">
        <v>1005</v>
      </c>
      <c r="E36" s="54">
        <v>1.3</v>
      </c>
      <c r="F36" s="44">
        <v>9</v>
      </c>
      <c r="G36" s="44">
        <v>11.8</v>
      </c>
      <c r="H36" s="44">
        <v>16.399999999999999</v>
      </c>
      <c r="I36" s="44">
        <v>21.5</v>
      </c>
      <c r="J36" s="44">
        <v>7.6</v>
      </c>
      <c r="K36" s="44">
        <v>6</v>
      </c>
      <c r="L36" s="44">
        <v>7.5</v>
      </c>
      <c r="M36" s="44">
        <v>19</v>
      </c>
      <c r="N36" s="45" t="s">
        <v>100</v>
      </c>
    </row>
    <row r="37" spans="2:14" ht="15" customHeight="1" x14ac:dyDescent="0.15">
      <c r="B37" s="86"/>
      <c r="C37" s="67" t="s">
        <v>57</v>
      </c>
      <c r="D37" s="75">
        <v>7</v>
      </c>
      <c r="E37" s="55" t="s">
        <v>100</v>
      </c>
      <c r="F37" s="46">
        <v>14.3</v>
      </c>
      <c r="G37" s="46">
        <v>28.6</v>
      </c>
      <c r="H37" s="46">
        <v>14.3</v>
      </c>
      <c r="I37" s="46">
        <v>14.3</v>
      </c>
      <c r="J37" s="46">
        <v>14.3</v>
      </c>
      <c r="K37" s="46" t="s">
        <v>100</v>
      </c>
      <c r="L37" s="46" t="s">
        <v>100</v>
      </c>
      <c r="M37" s="46" t="s">
        <v>100</v>
      </c>
      <c r="N37" s="47">
        <v>14.3</v>
      </c>
    </row>
    <row r="38" spans="2:14" ht="15" customHeight="1" x14ac:dyDescent="0.15">
      <c r="B38" s="82" t="s">
        <v>3</v>
      </c>
      <c r="C38" s="68" t="s">
        <v>58</v>
      </c>
      <c r="D38" s="76">
        <v>26</v>
      </c>
      <c r="E38" s="53">
        <v>100</v>
      </c>
      <c r="F38" s="42" t="s">
        <v>100</v>
      </c>
      <c r="G38" s="42" t="s">
        <v>100</v>
      </c>
      <c r="H38" s="42" t="s">
        <v>100</v>
      </c>
      <c r="I38" s="42" t="s">
        <v>100</v>
      </c>
      <c r="J38" s="42" t="s">
        <v>100</v>
      </c>
      <c r="K38" s="42" t="s">
        <v>100</v>
      </c>
      <c r="L38" s="42" t="s">
        <v>100</v>
      </c>
      <c r="M38" s="42" t="s">
        <v>100</v>
      </c>
      <c r="N38" s="43" t="s">
        <v>100</v>
      </c>
    </row>
    <row r="39" spans="2:14" ht="15" customHeight="1" x14ac:dyDescent="0.15">
      <c r="B39" s="83"/>
      <c r="C39" s="66" t="s">
        <v>59</v>
      </c>
      <c r="D39" s="74">
        <v>152</v>
      </c>
      <c r="E39" s="54" t="s">
        <v>100</v>
      </c>
      <c r="F39" s="44">
        <v>100</v>
      </c>
      <c r="G39" s="44" t="s">
        <v>100</v>
      </c>
      <c r="H39" s="44" t="s">
        <v>100</v>
      </c>
      <c r="I39" s="44" t="s">
        <v>100</v>
      </c>
      <c r="J39" s="44" t="s">
        <v>100</v>
      </c>
      <c r="K39" s="44" t="s">
        <v>100</v>
      </c>
      <c r="L39" s="44" t="s">
        <v>100</v>
      </c>
      <c r="M39" s="44" t="s">
        <v>100</v>
      </c>
      <c r="N39" s="45" t="s">
        <v>100</v>
      </c>
    </row>
    <row r="40" spans="2:14" ht="15" customHeight="1" x14ac:dyDescent="0.15">
      <c r="B40" s="83"/>
      <c r="C40" s="66" t="s">
        <v>60</v>
      </c>
      <c r="D40" s="74">
        <v>198</v>
      </c>
      <c r="E40" s="54" t="s">
        <v>100</v>
      </c>
      <c r="F40" s="44" t="s">
        <v>100</v>
      </c>
      <c r="G40" s="44">
        <v>100</v>
      </c>
      <c r="H40" s="44" t="s">
        <v>100</v>
      </c>
      <c r="I40" s="44" t="s">
        <v>100</v>
      </c>
      <c r="J40" s="44" t="s">
        <v>100</v>
      </c>
      <c r="K40" s="44" t="s">
        <v>100</v>
      </c>
      <c r="L40" s="44" t="s">
        <v>100</v>
      </c>
      <c r="M40" s="44" t="s">
        <v>100</v>
      </c>
      <c r="N40" s="45" t="s">
        <v>100</v>
      </c>
    </row>
    <row r="41" spans="2:14" ht="15" customHeight="1" x14ac:dyDescent="0.15">
      <c r="B41" s="83"/>
      <c r="C41" s="66" t="s">
        <v>61</v>
      </c>
      <c r="D41" s="74">
        <v>271</v>
      </c>
      <c r="E41" s="54" t="s">
        <v>100</v>
      </c>
      <c r="F41" s="44" t="s">
        <v>100</v>
      </c>
      <c r="G41" s="44" t="s">
        <v>100</v>
      </c>
      <c r="H41" s="44">
        <v>100</v>
      </c>
      <c r="I41" s="44" t="s">
        <v>100</v>
      </c>
      <c r="J41" s="44" t="s">
        <v>100</v>
      </c>
      <c r="K41" s="44" t="s">
        <v>100</v>
      </c>
      <c r="L41" s="44" t="s">
        <v>100</v>
      </c>
      <c r="M41" s="44" t="s">
        <v>100</v>
      </c>
      <c r="N41" s="45" t="s">
        <v>100</v>
      </c>
    </row>
    <row r="42" spans="2:14" ht="15" customHeight="1" x14ac:dyDescent="0.15">
      <c r="B42" s="83"/>
      <c r="C42" s="66" t="s">
        <v>62</v>
      </c>
      <c r="D42" s="74">
        <v>354</v>
      </c>
      <c r="E42" s="54" t="s">
        <v>100</v>
      </c>
      <c r="F42" s="44" t="s">
        <v>100</v>
      </c>
      <c r="G42" s="44" t="s">
        <v>100</v>
      </c>
      <c r="H42" s="44" t="s">
        <v>100</v>
      </c>
      <c r="I42" s="44">
        <v>100</v>
      </c>
      <c r="J42" s="44" t="s">
        <v>100</v>
      </c>
      <c r="K42" s="44" t="s">
        <v>100</v>
      </c>
      <c r="L42" s="44" t="s">
        <v>100</v>
      </c>
      <c r="M42" s="44" t="s">
        <v>100</v>
      </c>
      <c r="N42" s="45" t="s">
        <v>100</v>
      </c>
    </row>
    <row r="43" spans="2:14" ht="15" customHeight="1" x14ac:dyDescent="0.15">
      <c r="B43" s="83"/>
      <c r="C43" s="66" t="s">
        <v>63</v>
      </c>
      <c r="D43" s="74">
        <v>148</v>
      </c>
      <c r="E43" s="54" t="s">
        <v>100</v>
      </c>
      <c r="F43" s="44" t="s">
        <v>100</v>
      </c>
      <c r="G43" s="44" t="s">
        <v>100</v>
      </c>
      <c r="H43" s="44" t="s">
        <v>100</v>
      </c>
      <c r="I43" s="44" t="s">
        <v>100</v>
      </c>
      <c r="J43" s="44">
        <v>100</v>
      </c>
      <c r="K43" s="44" t="s">
        <v>100</v>
      </c>
      <c r="L43" s="44" t="s">
        <v>100</v>
      </c>
      <c r="M43" s="44" t="s">
        <v>100</v>
      </c>
      <c r="N43" s="45" t="s">
        <v>100</v>
      </c>
    </row>
    <row r="44" spans="2:14" ht="15" customHeight="1" x14ac:dyDescent="0.15">
      <c r="B44" s="83"/>
      <c r="C44" s="66" t="s">
        <v>64</v>
      </c>
      <c r="D44" s="74">
        <v>122</v>
      </c>
      <c r="E44" s="54" t="s">
        <v>100</v>
      </c>
      <c r="F44" s="44" t="s">
        <v>100</v>
      </c>
      <c r="G44" s="44" t="s">
        <v>100</v>
      </c>
      <c r="H44" s="44" t="s">
        <v>100</v>
      </c>
      <c r="I44" s="44" t="s">
        <v>100</v>
      </c>
      <c r="J44" s="44" t="s">
        <v>100</v>
      </c>
      <c r="K44" s="44">
        <v>100</v>
      </c>
      <c r="L44" s="44" t="s">
        <v>100</v>
      </c>
      <c r="M44" s="44" t="s">
        <v>100</v>
      </c>
      <c r="N44" s="45" t="s">
        <v>100</v>
      </c>
    </row>
    <row r="45" spans="2:14" ht="15" customHeight="1" x14ac:dyDescent="0.15">
      <c r="B45" s="83"/>
      <c r="C45" s="66" t="s">
        <v>65</v>
      </c>
      <c r="D45" s="74">
        <v>137</v>
      </c>
      <c r="E45" s="54" t="s">
        <v>100</v>
      </c>
      <c r="F45" s="44" t="s">
        <v>100</v>
      </c>
      <c r="G45" s="44" t="s">
        <v>100</v>
      </c>
      <c r="H45" s="44" t="s">
        <v>100</v>
      </c>
      <c r="I45" s="44" t="s">
        <v>100</v>
      </c>
      <c r="J45" s="44" t="s">
        <v>100</v>
      </c>
      <c r="K45" s="44" t="s">
        <v>100</v>
      </c>
      <c r="L45" s="44">
        <v>100</v>
      </c>
      <c r="M45" s="44" t="s">
        <v>100</v>
      </c>
      <c r="N45" s="45" t="s">
        <v>100</v>
      </c>
    </row>
    <row r="46" spans="2:14" ht="15" customHeight="1" x14ac:dyDescent="0.15">
      <c r="B46" s="86"/>
      <c r="C46" s="67" t="s">
        <v>66</v>
      </c>
      <c r="D46" s="75">
        <v>310</v>
      </c>
      <c r="E46" s="55" t="s">
        <v>100</v>
      </c>
      <c r="F46" s="46" t="s">
        <v>100</v>
      </c>
      <c r="G46" s="46" t="s">
        <v>100</v>
      </c>
      <c r="H46" s="46" t="s">
        <v>100</v>
      </c>
      <c r="I46" s="46" t="s">
        <v>100</v>
      </c>
      <c r="J46" s="46" t="s">
        <v>100</v>
      </c>
      <c r="K46" s="46" t="s">
        <v>100</v>
      </c>
      <c r="L46" s="46" t="s">
        <v>100</v>
      </c>
      <c r="M46" s="46">
        <v>100</v>
      </c>
      <c r="N46" s="47" t="s">
        <v>100</v>
      </c>
    </row>
    <row r="47" spans="2:14" ht="15" customHeight="1" x14ac:dyDescent="0.15">
      <c r="B47" s="82" t="s">
        <v>4</v>
      </c>
      <c r="C47" s="68" t="s">
        <v>67</v>
      </c>
      <c r="D47" s="76">
        <v>126</v>
      </c>
      <c r="E47" s="53" t="s">
        <v>100</v>
      </c>
      <c r="F47" s="42">
        <v>2.4</v>
      </c>
      <c r="G47" s="42">
        <v>10.3</v>
      </c>
      <c r="H47" s="42">
        <v>11.1</v>
      </c>
      <c r="I47" s="42">
        <v>27.8</v>
      </c>
      <c r="J47" s="42">
        <v>11.1</v>
      </c>
      <c r="K47" s="42">
        <v>13.5</v>
      </c>
      <c r="L47" s="42">
        <v>7.1</v>
      </c>
      <c r="M47" s="42">
        <v>16.7</v>
      </c>
      <c r="N47" s="43" t="s">
        <v>100</v>
      </c>
    </row>
    <row r="48" spans="2:14" ht="15" customHeight="1" x14ac:dyDescent="0.15">
      <c r="B48" s="83"/>
      <c r="C48" s="66" t="s">
        <v>68</v>
      </c>
      <c r="D48" s="74">
        <v>11</v>
      </c>
      <c r="E48" s="54" t="s">
        <v>100</v>
      </c>
      <c r="F48" s="44" t="s">
        <v>100</v>
      </c>
      <c r="G48" s="44" t="s">
        <v>100</v>
      </c>
      <c r="H48" s="44" t="s">
        <v>100</v>
      </c>
      <c r="I48" s="44">
        <v>27.3</v>
      </c>
      <c r="J48" s="44">
        <v>18.2</v>
      </c>
      <c r="K48" s="44">
        <v>9.1</v>
      </c>
      <c r="L48" s="44">
        <v>18.2</v>
      </c>
      <c r="M48" s="44">
        <v>27.3</v>
      </c>
      <c r="N48" s="45" t="s">
        <v>100</v>
      </c>
    </row>
    <row r="49" spans="2:14" ht="15" customHeight="1" x14ac:dyDescent="0.15">
      <c r="B49" s="83"/>
      <c r="C49" s="66" t="s">
        <v>69</v>
      </c>
      <c r="D49" s="74">
        <v>695</v>
      </c>
      <c r="E49" s="54">
        <v>0.1</v>
      </c>
      <c r="F49" s="44">
        <v>15</v>
      </c>
      <c r="G49" s="44">
        <v>18.8</v>
      </c>
      <c r="H49" s="44">
        <v>24.2</v>
      </c>
      <c r="I49" s="44">
        <v>26.9</v>
      </c>
      <c r="J49" s="44">
        <v>9.1</v>
      </c>
      <c r="K49" s="44">
        <v>3.3</v>
      </c>
      <c r="L49" s="44">
        <v>1.6</v>
      </c>
      <c r="M49" s="44">
        <v>1</v>
      </c>
      <c r="N49" s="45" t="s">
        <v>100</v>
      </c>
    </row>
    <row r="50" spans="2:14" ht="15" customHeight="1" x14ac:dyDescent="0.15">
      <c r="B50" s="83"/>
      <c r="C50" s="66" t="s">
        <v>70</v>
      </c>
      <c r="D50" s="74">
        <v>268</v>
      </c>
      <c r="E50" s="54" t="s">
        <v>100</v>
      </c>
      <c r="F50" s="44">
        <v>3.7</v>
      </c>
      <c r="G50" s="44">
        <v>9</v>
      </c>
      <c r="H50" s="44">
        <v>20.5</v>
      </c>
      <c r="I50" s="44">
        <v>26.5</v>
      </c>
      <c r="J50" s="44">
        <v>12.7</v>
      </c>
      <c r="K50" s="44">
        <v>9.6999999999999993</v>
      </c>
      <c r="L50" s="44">
        <v>9</v>
      </c>
      <c r="M50" s="44">
        <v>9</v>
      </c>
      <c r="N50" s="45" t="s">
        <v>100</v>
      </c>
    </row>
    <row r="51" spans="2:14" ht="15" customHeight="1" x14ac:dyDescent="0.15">
      <c r="B51" s="83"/>
      <c r="C51" s="66" t="s">
        <v>71</v>
      </c>
      <c r="D51" s="74">
        <v>184</v>
      </c>
      <c r="E51" s="54" t="s">
        <v>100</v>
      </c>
      <c r="F51" s="44">
        <v>2.7</v>
      </c>
      <c r="G51" s="44">
        <v>11.4</v>
      </c>
      <c r="H51" s="44">
        <v>11.4</v>
      </c>
      <c r="I51" s="44">
        <v>22.8</v>
      </c>
      <c r="J51" s="44">
        <v>9.1999999999999993</v>
      </c>
      <c r="K51" s="44">
        <v>11.4</v>
      </c>
      <c r="L51" s="44">
        <v>10.3</v>
      </c>
      <c r="M51" s="44">
        <v>20.7</v>
      </c>
      <c r="N51" s="45" t="s">
        <v>100</v>
      </c>
    </row>
    <row r="52" spans="2:14" ht="15" customHeight="1" x14ac:dyDescent="0.15">
      <c r="B52" s="83"/>
      <c r="C52" s="66" t="s">
        <v>72</v>
      </c>
      <c r="D52" s="74">
        <v>49</v>
      </c>
      <c r="E52" s="54">
        <v>51</v>
      </c>
      <c r="F52" s="44">
        <v>49</v>
      </c>
      <c r="G52" s="44" t="s">
        <v>100</v>
      </c>
      <c r="H52" s="44" t="s">
        <v>100</v>
      </c>
      <c r="I52" s="44" t="s">
        <v>100</v>
      </c>
      <c r="J52" s="44" t="s">
        <v>100</v>
      </c>
      <c r="K52" s="44" t="s">
        <v>100</v>
      </c>
      <c r="L52" s="44" t="s">
        <v>100</v>
      </c>
      <c r="M52" s="44" t="s">
        <v>100</v>
      </c>
      <c r="N52" s="45" t="s">
        <v>100</v>
      </c>
    </row>
    <row r="53" spans="2:14" ht="15" customHeight="1" x14ac:dyDescent="0.15">
      <c r="B53" s="83"/>
      <c r="C53" s="66" t="s">
        <v>73</v>
      </c>
      <c r="D53" s="74">
        <v>343</v>
      </c>
      <c r="E53" s="54" t="s">
        <v>100</v>
      </c>
      <c r="F53" s="44">
        <v>0.9</v>
      </c>
      <c r="G53" s="44">
        <v>1.7</v>
      </c>
      <c r="H53" s="44">
        <v>2.2999999999999998</v>
      </c>
      <c r="I53" s="44">
        <v>3.8</v>
      </c>
      <c r="J53" s="44">
        <v>4.7</v>
      </c>
      <c r="K53" s="44">
        <v>9</v>
      </c>
      <c r="L53" s="44">
        <v>19.5</v>
      </c>
      <c r="M53" s="44">
        <v>58</v>
      </c>
      <c r="N53" s="45" t="s">
        <v>100</v>
      </c>
    </row>
    <row r="54" spans="2:14" ht="15" customHeight="1" x14ac:dyDescent="0.15">
      <c r="B54" s="86"/>
      <c r="C54" s="67" t="s">
        <v>57</v>
      </c>
      <c r="D54" s="75">
        <v>35</v>
      </c>
      <c r="E54" s="55" t="s">
        <v>100</v>
      </c>
      <c r="F54" s="46">
        <v>8.6</v>
      </c>
      <c r="G54" s="46">
        <v>8.6</v>
      </c>
      <c r="H54" s="46">
        <v>14.3</v>
      </c>
      <c r="I54" s="46">
        <v>8.6</v>
      </c>
      <c r="J54" s="46">
        <v>2.9</v>
      </c>
      <c r="K54" s="46">
        <v>2.9</v>
      </c>
      <c r="L54" s="46">
        <v>14.3</v>
      </c>
      <c r="M54" s="46">
        <v>40</v>
      </c>
      <c r="N54" s="47" t="s">
        <v>100</v>
      </c>
    </row>
    <row r="55" spans="2:14" ht="15" customHeight="1" x14ac:dyDescent="0.15">
      <c r="B55" s="82" t="s">
        <v>5</v>
      </c>
      <c r="C55" s="68" t="s">
        <v>74</v>
      </c>
      <c r="D55" s="76">
        <v>318</v>
      </c>
      <c r="E55" s="53" t="s">
        <v>100</v>
      </c>
      <c r="F55" s="42">
        <v>9.4</v>
      </c>
      <c r="G55" s="42">
        <v>7.2</v>
      </c>
      <c r="H55" s="42">
        <v>10.1</v>
      </c>
      <c r="I55" s="42">
        <v>13.5</v>
      </c>
      <c r="J55" s="42">
        <v>6.6</v>
      </c>
      <c r="K55" s="42">
        <v>9.6999999999999993</v>
      </c>
      <c r="L55" s="42">
        <v>10.7</v>
      </c>
      <c r="M55" s="42">
        <v>32.700000000000003</v>
      </c>
      <c r="N55" s="43" t="s">
        <v>100</v>
      </c>
    </row>
    <row r="56" spans="2:14" ht="15" customHeight="1" x14ac:dyDescent="0.15">
      <c r="B56" s="83"/>
      <c r="C56" s="66" t="s">
        <v>75</v>
      </c>
      <c r="D56" s="74">
        <v>526</v>
      </c>
      <c r="E56" s="54" t="s">
        <v>100</v>
      </c>
      <c r="F56" s="44">
        <v>7.2</v>
      </c>
      <c r="G56" s="44">
        <v>9.3000000000000007</v>
      </c>
      <c r="H56" s="44">
        <v>8.9</v>
      </c>
      <c r="I56" s="44">
        <v>19.8</v>
      </c>
      <c r="J56" s="44">
        <v>12.4</v>
      </c>
      <c r="K56" s="44">
        <v>9.3000000000000007</v>
      </c>
      <c r="L56" s="44">
        <v>11.6</v>
      </c>
      <c r="M56" s="44">
        <v>21.5</v>
      </c>
      <c r="N56" s="45" t="s">
        <v>100</v>
      </c>
    </row>
    <row r="57" spans="2:14" ht="15" customHeight="1" x14ac:dyDescent="0.15">
      <c r="B57" s="83"/>
      <c r="C57" s="66" t="s">
        <v>76</v>
      </c>
      <c r="D57" s="74">
        <v>419</v>
      </c>
      <c r="E57" s="54">
        <v>1.9</v>
      </c>
      <c r="F57" s="44">
        <v>7.9</v>
      </c>
      <c r="G57" s="44">
        <v>14.6</v>
      </c>
      <c r="H57" s="44">
        <v>17.399999999999999</v>
      </c>
      <c r="I57" s="44">
        <v>25.3</v>
      </c>
      <c r="J57" s="44">
        <v>10.3</v>
      </c>
      <c r="K57" s="44">
        <v>6.4</v>
      </c>
      <c r="L57" s="44">
        <v>5.3</v>
      </c>
      <c r="M57" s="44">
        <v>11</v>
      </c>
      <c r="N57" s="45" t="s">
        <v>100</v>
      </c>
    </row>
    <row r="58" spans="2:14" ht="15" customHeight="1" x14ac:dyDescent="0.15">
      <c r="B58" s="83"/>
      <c r="C58" s="66" t="s">
        <v>77</v>
      </c>
      <c r="D58" s="74">
        <v>320</v>
      </c>
      <c r="E58" s="54">
        <v>3.8</v>
      </c>
      <c r="F58" s="44">
        <v>11.9</v>
      </c>
      <c r="G58" s="44">
        <v>14.7</v>
      </c>
      <c r="H58" s="44">
        <v>27.2</v>
      </c>
      <c r="I58" s="44">
        <v>25.3</v>
      </c>
      <c r="J58" s="44">
        <v>3.8</v>
      </c>
      <c r="K58" s="44">
        <v>2.5</v>
      </c>
      <c r="L58" s="44">
        <v>2.2000000000000002</v>
      </c>
      <c r="M58" s="44">
        <v>8.8000000000000007</v>
      </c>
      <c r="N58" s="45" t="s">
        <v>100</v>
      </c>
    </row>
    <row r="59" spans="2:14" ht="15" customHeight="1" x14ac:dyDescent="0.15">
      <c r="B59" s="83"/>
      <c r="C59" s="66" t="s">
        <v>78</v>
      </c>
      <c r="D59" s="74">
        <v>83</v>
      </c>
      <c r="E59" s="54">
        <v>6</v>
      </c>
      <c r="F59" s="44">
        <v>9.6</v>
      </c>
      <c r="G59" s="44">
        <v>16.899999999999999</v>
      </c>
      <c r="H59" s="44">
        <v>28.9</v>
      </c>
      <c r="I59" s="44">
        <v>15.7</v>
      </c>
      <c r="J59" s="44">
        <v>4.8</v>
      </c>
      <c r="K59" s="44">
        <v>1.2</v>
      </c>
      <c r="L59" s="44">
        <v>9.6</v>
      </c>
      <c r="M59" s="44">
        <v>7.2</v>
      </c>
      <c r="N59" s="45" t="s">
        <v>100</v>
      </c>
    </row>
    <row r="60" spans="2:14" ht="15" customHeight="1" x14ac:dyDescent="0.15">
      <c r="B60" s="83"/>
      <c r="C60" s="66" t="s">
        <v>79</v>
      </c>
      <c r="D60" s="74">
        <v>29</v>
      </c>
      <c r="E60" s="54">
        <v>3.4</v>
      </c>
      <c r="F60" s="44">
        <v>10.3</v>
      </c>
      <c r="G60" s="44">
        <v>13.8</v>
      </c>
      <c r="H60" s="44">
        <v>17.2</v>
      </c>
      <c r="I60" s="44">
        <v>17.2</v>
      </c>
      <c r="J60" s="44">
        <v>6.9</v>
      </c>
      <c r="K60" s="44">
        <v>3.4</v>
      </c>
      <c r="L60" s="44">
        <v>3.4</v>
      </c>
      <c r="M60" s="44">
        <v>24.1</v>
      </c>
      <c r="N60" s="45" t="s">
        <v>100</v>
      </c>
    </row>
    <row r="61" spans="2:14" ht="15" customHeight="1" x14ac:dyDescent="0.15">
      <c r="B61" s="86"/>
      <c r="C61" s="67" t="s">
        <v>80</v>
      </c>
      <c r="D61" s="75">
        <v>14</v>
      </c>
      <c r="E61" s="55" t="s">
        <v>100</v>
      </c>
      <c r="F61" s="46">
        <v>14.3</v>
      </c>
      <c r="G61" s="46" t="s">
        <v>100</v>
      </c>
      <c r="H61" s="46">
        <v>21.4</v>
      </c>
      <c r="I61" s="46">
        <v>7.1</v>
      </c>
      <c r="J61" s="46" t="s">
        <v>100</v>
      </c>
      <c r="K61" s="46">
        <v>14.3</v>
      </c>
      <c r="L61" s="46">
        <v>14.3</v>
      </c>
      <c r="M61" s="46">
        <v>28.6</v>
      </c>
      <c r="N61" s="47" t="s">
        <v>100</v>
      </c>
    </row>
    <row r="62" spans="2:14" ht="15" customHeight="1" x14ac:dyDescent="0.15">
      <c r="B62" s="82" t="s">
        <v>6</v>
      </c>
      <c r="C62" s="68" t="s">
        <v>81</v>
      </c>
      <c r="D62" s="76">
        <v>162</v>
      </c>
      <c r="E62" s="53">
        <v>0.6</v>
      </c>
      <c r="F62" s="42">
        <v>11.1</v>
      </c>
      <c r="G62" s="42">
        <v>54.3</v>
      </c>
      <c r="H62" s="42">
        <v>27.8</v>
      </c>
      <c r="I62" s="42">
        <v>2.5</v>
      </c>
      <c r="J62" s="42">
        <v>1.2</v>
      </c>
      <c r="K62" s="42" t="s">
        <v>100</v>
      </c>
      <c r="L62" s="42">
        <v>1.2</v>
      </c>
      <c r="M62" s="42">
        <v>1.2</v>
      </c>
      <c r="N62" s="43" t="s">
        <v>100</v>
      </c>
    </row>
    <row r="63" spans="2:14" ht="15" customHeight="1" x14ac:dyDescent="0.15">
      <c r="B63" s="83"/>
      <c r="C63" s="66" t="s">
        <v>82</v>
      </c>
      <c r="D63" s="74">
        <v>172</v>
      </c>
      <c r="E63" s="54">
        <v>4.0999999999999996</v>
      </c>
      <c r="F63" s="44">
        <v>0.6</v>
      </c>
      <c r="G63" s="44">
        <v>12.8</v>
      </c>
      <c r="H63" s="44">
        <v>53.5</v>
      </c>
      <c r="I63" s="44">
        <v>19.8</v>
      </c>
      <c r="J63" s="44">
        <v>1.2</v>
      </c>
      <c r="K63" s="44">
        <v>1.7</v>
      </c>
      <c r="L63" s="44">
        <v>2.2999999999999998</v>
      </c>
      <c r="M63" s="44">
        <v>4.0999999999999996</v>
      </c>
      <c r="N63" s="45" t="s">
        <v>100</v>
      </c>
    </row>
    <row r="64" spans="2:14" ht="15" customHeight="1" x14ac:dyDescent="0.15">
      <c r="B64" s="83"/>
      <c r="C64" s="66" t="s">
        <v>83</v>
      </c>
      <c r="D64" s="74">
        <v>767</v>
      </c>
      <c r="E64" s="54">
        <v>2.2000000000000002</v>
      </c>
      <c r="F64" s="44">
        <v>13.3</v>
      </c>
      <c r="G64" s="44">
        <v>6.8</v>
      </c>
      <c r="H64" s="44">
        <v>10.6</v>
      </c>
      <c r="I64" s="44">
        <v>30</v>
      </c>
      <c r="J64" s="44">
        <v>13</v>
      </c>
      <c r="K64" s="44">
        <v>6</v>
      </c>
      <c r="L64" s="44">
        <v>5.6</v>
      </c>
      <c r="M64" s="44">
        <v>12.5</v>
      </c>
      <c r="N64" s="45" t="s">
        <v>100</v>
      </c>
    </row>
    <row r="65" spans="2:14" ht="15" customHeight="1" x14ac:dyDescent="0.15">
      <c r="B65" s="86"/>
      <c r="C65" s="67" t="s">
        <v>84</v>
      </c>
      <c r="D65" s="75">
        <v>276</v>
      </c>
      <c r="E65" s="55">
        <v>0.4</v>
      </c>
      <c r="F65" s="46">
        <v>0.4</v>
      </c>
      <c r="G65" s="46">
        <v>4.7</v>
      </c>
      <c r="H65" s="46">
        <v>6.9</v>
      </c>
      <c r="I65" s="46">
        <v>14.1</v>
      </c>
      <c r="J65" s="46">
        <v>7.6</v>
      </c>
      <c r="K65" s="46">
        <v>13.4</v>
      </c>
      <c r="L65" s="46">
        <v>17.8</v>
      </c>
      <c r="M65" s="46">
        <v>34.799999999999997</v>
      </c>
      <c r="N65" s="47" t="s">
        <v>100</v>
      </c>
    </row>
    <row r="66" spans="2:14" ht="15" customHeight="1" x14ac:dyDescent="0.15">
      <c r="B66" s="82" t="s">
        <v>7</v>
      </c>
      <c r="C66" s="68" t="s">
        <v>85</v>
      </c>
      <c r="D66" s="76">
        <v>684</v>
      </c>
      <c r="E66" s="53">
        <v>1.8</v>
      </c>
      <c r="F66" s="42">
        <v>4.2</v>
      </c>
      <c r="G66" s="42">
        <v>7.7</v>
      </c>
      <c r="H66" s="42">
        <v>14.6</v>
      </c>
      <c r="I66" s="42">
        <v>21.5</v>
      </c>
      <c r="J66" s="42">
        <v>9.5</v>
      </c>
      <c r="K66" s="42">
        <v>7.9</v>
      </c>
      <c r="L66" s="42">
        <v>10.1</v>
      </c>
      <c r="M66" s="42">
        <v>21.5</v>
      </c>
      <c r="N66" s="43">
        <v>1.2</v>
      </c>
    </row>
    <row r="67" spans="2:14" ht="15" customHeight="1" x14ac:dyDescent="0.15">
      <c r="B67" s="83"/>
      <c r="C67" s="66" t="s">
        <v>86</v>
      </c>
      <c r="D67" s="74">
        <v>402</v>
      </c>
      <c r="E67" s="54">
        <v>1.5</v>
      </c>
      <c r="F67" s="44">
        <v>6.5</v>
      </c>
      <c r="G67" s="44">
        <v>10.199999999999999</v>
      </c>
      <c r="H67" s="44">
        <v>16.2</v>
      </c>
      <c r="I67" s="44">
        <v>23.1</v>
      </c>
      <c r="J67" s="44">
        <v>9.6999999999999993</v>
      </c>
      <c r="K67" s="44">
        <v>7.2</v>
      </c>
      <c r="L67" s="44">
        <v>8.1999999999999993</v>
      </c>
      <c r="M67" s="44">
        <v>17.399999999999999</v>
      </c>
      <c r="N67" s="45" t="s">
        <v>100</v>
      </c>
    </row>
    <row r="68" spans="2:14" ht="15" customHeight="1" x14ac:dyDescent="0.15">
      <c r="B68" s="83"/>
      <c r="C68" s="66" t="s">
        <v>87</v>
      </c>
      <c r="D68" s="74">
        <v>7</v>
      </c>
      <c r="E68" s="54">
        <v>14.3</v>
      </c>
      <c r="F68" s="44" t="s">
        <v>100</v>
      </c>
      <c r="G68" s="44">
        <v>14.3</v>
      </c>
      <c r="H68" s="44">
        <v>14.3</v>
      </c>
      <c r="I68" s="44">
        <v>14.3</v>
      </c>
      <c r="J68" s="44" t="s">
        <v>100</v>
      </c>
      <c r="K68" s="44" t="s">
        <v>100</v>
      </c>
      <c r="L68" s="44" t="s">
        <v>100</v>
      </c>
      <c r="M68" s="44">
        <v>42.9</v>
      </c>
      <c r="N68" s="45" t="s">
        <v>100</v>
      </c>
    </row>
    <row r="69" spans="2:14" ht="15" customHeight="1" x14ac:dyDescent="0.15">
      <c r="B69" s="83"/>
      <c r="C69" s="66" t="s">
        <v>88</v>
      </c>
      <c r="D69" s="74">
        <v>27</v>
      </c>
      <c r="E69" s="54" t="s">
        <v>100</v>
      </c>
      <c r="F69" s="44">
        <v>14.8</v>
      </c>
      <c r="G69" s="44">
        <v>3.7</v>
      </c>
      <c r="H69" s="44">
        <v>22.2</v>
      </c>
      <c r="I69" s="44">
        <v>18.5</v>
      </c>
      <c r="J69" s="44">
        <v>3.7</v>
      </c>
      <c r="K69" s="44">
        <v>7.4</v>
      </c>
      <c r="L69" s="44">
        <v>3.7</v>
      </c>
      <c r="M69" s="44">
        <v>14.8</v>
      </c>
      <c r="N69" s="45">
        <v>11.1</v>
      </c>
    </row>
    <row r="70" spans="2:14" ht="15" customHeight="1" x14ac:dyDescent="0.15">
      <c r="B70" s="83"/>
      <c r="C70" s="66" t="s">
        <v>89</v>
      </c>
      <c r="D70" s="74">
        <v>373</v>
      </c>
      <c r="E70" s="54">
        <v>0.3</v>
      </c>
      <c r="F70" s="44">
        <v>18.2</v>
      </c>
      <c r="G70" s="44">
        <v>19.8</v>
      </c>
      <c r="H70" s="44">
        <v>19.600000000000001</v>
      </c>
      <c r="I70" s="44">
        <v>18.5</v>
      </c>
      <c r="J70" s="44">
        <v>6.4</v>
      </c>
      <c r="K70" s="44">
        <v>4.8</v>
      </c>
      <c r="L70" s="44">
        <v>4.5999999999999996</v>
      </c>
      <c r="M70" s="44">
        <v>6.4</v>
      </c>
      <c r="N70" s="45">
        <v>1.3</v>
      </c>
    </row>
    <row r="71" spans="2:14" ht="15" customHeight="1" x14ac:dyDescent="0.15">
      <c r="B71" s="83"/>
      <c r="C71" s="66" t="s">
        <v>90</v>
      </c>
      <c r="D71" s="74">
        <v>78</v>
      </c>
      <c r="E71" s="54">
        <v>3.8</v>
      </c>
      <c r="F71" s="44">
        <v>16.7</v>
      </c>
      <c r="G71" s="44">
        <v>10.3</v>
      </c>
      <c r="H71" s="44">
        <v>11.5</v>
      </c>
      <c r="I71" s="44">
        <v>11.5</v>
      </c>
      <c r="J71" s="44">
        <v>9</v>
      </c>
      <c r="K71" s="44">
        <v>6.4</v>
      </c>
      <c r="L71" s="44">
        <v>3.8</v>
      </c>
      <c r="M71" s="44">
        <v>24.4</v>
      </c>
      <c r="N71" s="45">
        <v>2.6</v>
      </c>
    </row>
    <row r="72" spans="2:14" ht="15" customHeight="1" x14ac:dyDescent="0.15">
      <c r="B72" s="83"/>
      <c r="C72" s="66" t="s">
        <v>91</v>
      </c>
      <c r="D72" s="74">
        <v>43</v>
      </c>
      <c r="E72" s="54">
        <v>2.2999999999999998</v>
      </c>
      <c r="F72" s="44">
        <v>2.2999999999999998</v>
      </c>
      <c r="G72" s="44">
        <v>7</v>
      </c>
      <c r="H72" s="44">
        <v>11.6</v>
      </c>
      <c r="I72" s="44">
        <v>14</v>
      </c>
      <c r="J72" s="44">
        <v>7</v>
      </c>
      <c r="K72" s="44">
        <v>14</v>
      </c>
      <c r="L72" s="44">
        <v>11.6</v>
      </c>
      <c r="M72" s="44">
        <v>25.6</v>
      </c>
      <c r="N72" s="45">
        <v>4.7</v>
      </c>
    </row>
    <row r="73" spans="2:14" ht="15" customHeight="1" x14ac:dyDescent="0.15">
      <c r="B73" s="83"/>
      <c r="C73" s="66" t="s">
        <v>92</v>
      </c>
      <c r="D73" s="74">
        <v>41</v>
      </c>
      <c r="E73" s="54">
        <v>4.9000000000000004</v>
      </c>
      <c r="F73" s="44">
        <v>12.2</v>
      </c>
      <c r="G73" s="44">
        <v>29.3</v>
      </c>
      <c r="H73" s="44">
        <v>22</v>
      </c>
      <c r="I73" s="44">
        <v>26.8</v>
      </c>
      <c r="J73" s="44">
        <v>2.4</v>
      </c>
      <c r="K73" s="44" t="s">
        <v>100</v>
      </c>
      <c r="L73" s="44">
        <v>2.4</v>
      </c>
      <c r="M73" s="44" t="s">
        <v>100</v>
      </c>
      <c r="N73" s="45" t="s">
        <v>100</v>
      </c>
    </row>
    <row r="74" spans="2:14" ht="15" customHeight="1" x14ac:dyDescent="0.15">
      <c r="B74" s="86"/>
      <c r="C74" s="67" t="s">
        <v>93</v>
      </c>
      <c r="D74" s="75">
        <v>20</v>
      </c>
      <c r="E74" s="55" t="s">
        <v>100</v>
      </c>
      <c r="F74" s="46">
        <v>15</v>
      </c>
      <c r="G74" s="46">
        <v>10</v>
      </c>
      <c r="H74" s="46">
        <v>5</v>
      </c>
      <c r="I74" s="46">
        <v>10</v>
      </c>
      <c r="J74" s="46">
        <v>5</v>
      </c>
      <c r="K74" s="46">
        <v>15</v>
      </c>
      <c r="L74" s="46">
        <v>5</v>
      </c>
      <c r="M74" s="46">
        <v>35</v>
      </c>
      <c r="N74" s="47" t="s">
        <v>100</v>
      </c>
    </row>
    <row r="75" spans="2:14" ht="15" customHeight="1" x14ac:dyDescent="0.15">
      <c r="B75" s="82" t="s">
        <v>8</v>
      </c>
      <c r="C75" s="68" t="s">
        <v>94</v>
      </c>
      <c r="D75" s="76">
        <v>111</v>
      </c>
      <c r="E75" s="53">
        <v>1.8</v>
      </c>
      <c r="F75" s="42">
        <v>12.6</v>
      </c>
      <c r="G75" s="42">
        <v>9.9</v>
      </c>
      <c r="H75" s="42">
        <v>15.3</v>
      </c>
      <c r="I75" s="42">
        <v>20.7</v>
      </c>
      <c r="J75" s="42">
        <v>5.4</v>
      </c>
      <c r="K75" s="42">
        <v>9</v>
      </c>
      <c r="L75" s="42">
        <v>8.1</v>
      </c>
      <c r="M75" s="42">
        <v>16.2</v>
      </c>
      <c r="N75" s="43">
        <v>0.9</v>
      </c>
    </row>
    <row r="76" spans="2:14" ht="15" customHeight="1" x14ac:dyDescent="0.15">
      <c r="B76" s="83"/>
      <c r="C76" s="66" t="s">
        <v>95</v>
      </c>
      <c r="D76" s="74">
        <v>340</v>
      </c>
      <c r="E76" s="54">
        <v>1.2</v>
      </c>
      <c r="F76" s="44">
        <v>9.6999999999999993</v>
      </c>
      <c r="G76" s="44">
        <v>9.6999999999999993</v>
      </c>
      <c r="H76" s="44">
        <v>18.5</v>
      </c>
      <c r="I76" s="44">
        <v>20</v>
      </c>
      <c r="J76" s="44">
        <v>6.5</v>
      </c>
      <c r="K76" s="44">
        <v>7.6</v>
      </c>
      <c r="L76" s="44">
        <v>9.6999999999999993</v>
      </c>
      <c r="M76" s="44">
        <v>15</v>
      </c>
      <c r="N76" s="45">
        <v>2.1</v>
      </c>
    </row>
    <row r="77" spans="2:14" ht="15" customHeight="1" x14ac:dyDescent="0.15">
      <c r="B77" s="83"/>
      <c r="C77" s="66" t="s">
        <v>96</v>
      </c>
      <c r="D77" s="74">
        <v>653</v>
      </c>
      <c r="E77" s="54">
        <v>1.4</v>
      </c>
      <c r="F77" s="44">
        <v>9.5</v>
      </c>
      <c r="G77" s="44">
        <v>10.6</v>
      </c>
      <c r="H77" s="44">
        <v>16.399999999999999</v>
      </c>
      <c r="I77" s="44">
        <v>21.4</v>
      </c>
      <c r="J77" s="44">
        <v>8.9</v>
      </c>
      <c r="K77" s="44">
        <v>6.3</v>
      </c>
      <c r="L77" s="44">
        <v>6.1</v>
      </c>
      <c r="M77" s="44">
        <v>18.2</v>
      </c>
      <c r="N77" s="45">
        <v>1.2</v>
      </c>
    </row>
    <row r="78" spans="2:14" ht="15" customHeight="1" x14ac:dyDescent="0.15">
      <c r="B78" s="83"/>
      <c r="C78" s="66" t="s">
        <v>97</v>
      </c>
      <c r="D78" s="74">
        <v>224</v>
      </c>
      <c r="E78" s="54">
        <v>2.2000000000000002</v>
      </c>
      <c r="F78" s="44">
        <v>8</v>
      </c>
      <c r="G78" s="44">
        <v>13.8</v>
      </c>
      <c r="H78" s="44">
        <v>11.6</v>
      </c>
      <c r="I78" s="44">
        <v>19.600000000000001</v>
      </c>
      <c r="J78" s="44">
        <v>9.8000000000000007</v>
      </c>
      <c r="K78" s="44">
        <v>4.9000000000000004</v>
      </c>
      <c r="L78" s="44">
        <v>9.8000000000000007</v>
      </c>
      <c r="M78" s="44">
        <v>19.600000000000001</v>
      </c>
      <c r="N78" s="45">
        <v>0.4</v>
      </c>
    </row>
    <row r="79" spans="2:14" ht="15" customHeight="1" x14ac:dyDescent="0.15">
      <c r="B79" s="83"/>
      <c r="C79" s="66" t="s">
        <v>98</v>
      </c>
      <c r="D79" s="74">
        <v>225</v>
      </c>
      <c r="E79" s="54">
        <v>2.7</v>
      </c>
      <c r="F79" s="44">
        <v>8.9</v>
      </c>
      <c r="G79" s="44">
        <v>15.1</v>
      </c>
      <c r="H79" s="44">
        <v>14.7</v>
      </c>
      <c r="I79" s="44">
        <v>17.3</v>
      </c>
      <c r="J79" s="44">
        <v>10.7</v>
      </c>
      <c r="K79" s="44">
        <v>7.1</v>
      </c>
      <c r="L79" s="44">
        <v>7.1</v>
      </c>
      <c r="M79" s="44">
        <v>15.1</v>
      </c>
      <c r="N79" s="45">
        <v>1.3</v>
      </c>
    </row>
    <row r="80" spans="2:14" ht="15" customHeight="1" x14ac:dyDescent="0.15">
      <c r="B80" s="86"/>
      <c r="C80" s="67" t="s">
        <v>99</v>
      </c>
      <c r="D80" s="75">
        <v>116</v>
      </c>
      <c r="E80" s="55" t="s">
        <v>100</v>
      </c>
      <c r="F80" s="46">
        <v>2.6</v>
      </c>
      <c r="G80" s="46">
        <v>15.5</v>
      </c>
      <c r="H80" s="46">
        <v>18.100000000000001</v>
      </c>
      <c r="I80" s="46">
        <v>19.8</v>
      </c>
      <c r="J80" s="46">
        <v>7.8</v>
      </c>
      <c r="K80" s="46">
        <v>9.5</v>
      </c>
      <c r="L80" s="46">
        <v>9.5</v>
      </c>
      <c r="M80" s="46">
        <v>17.2</v>
      </c>
      <c r="N80" s="47" t="s">
        <v>100</v>
      </c>
    </row>
    <row r="81" spans="2:14" ht="15" customHeight="1" x14ac:dyDescent="0.15">
      <c r="B81" s="82" t="s">
        <v>9</v>
      </c>
      <c r="C81" s="68" t="s">
        <v>18</v>
      </c>
      <c r="D81" s="76">
        <v>58</v>
      </c>
      <c r="E81" s="53">
        <v>1.7</v>
      </c>
      <c r="F81" s="42">
        <v>50</v>
      </c>
      <c r="G81" s="42">
        <v>31</v>
      </c>
      <c r="H81" s="42">
        <v>5.2</v>
      </c>
      <c r="I81" s="42">
        <v>8.6</v>
      </c>
      <c r="J81" s="42">
        <v>1.7</v>
      </c>
      <c r="K81" s="42">
        <v>1.7</v>
      </c>
      <c r="L81" s="42" t="s">
        <v>100</v>
      </c>
      <c r="M81" s="42" t="s">
        <v>100</v>
      </c>
      <c r="N81" s="43" t="s">
        <v>100</v>
      </c>
    </row>
    <row r="82" spans="2:14" ht="15" customHeight="1" x14ac:dyDescent="0.15">
      <c r="B82" s="83"/>
      <c r="C82" s="66" t="s">
        <v>19</v>
      </c>
      <c r="D82" s="74">
        <v>187</v>
      </c>
      <c r="E82" s="54">
        <v>1.1000000000000001</v>
      </c>
      <c r="F82" s="44">
        <v>20.3</v>
      </c>
      <c r="G82" s="44">
        <v>35.299999999999997</v>
      </c>
      <c r="H82" s="44">
        <v>19.3</v>
      </c>
      <c r="I82" s="44">
        <v>11.8</v>
      </c>
      <c r="J82" s="44">
        <v>3.2</v>
      </c>
      <c r="K82" s="44">
        <v>1.6</v>
      </c>
      <c r="L82" s="44">
        <v>1.6</v>
      </c>
      <c r="M82" s="44">
        <v>3.7</v>
      </c>
      <c r="N82" s="45">
        <v>2.1</v>
      </c>
    </row>
    <row r="83" spans="2:14" ht="15" customHeight="1" x14ac:dyDescent="0.15">
      <c r="B83" s="83"/>
      <c r="C83" s="66" t="s">
        <v>20</v>
      </c>
      <c r="D83" s="74">
        <v>133</v>
      </c>
      <c r="E83" s="54" t="s">
        <v>100</v>
      </c>
      <c r="F83" s="44">
        <v>5.3</v>
      </c>
      <c r="G83" s="44">
        <v>30.8</v>
      </c>
      <c r="H83" s="44">
        <v>31.6</v>
      </c>
      <c r="I83" s="44">
        <v>11.3</v>
      </c>
      <c r="J83" s="44">
        <v>3.8</v>
      </c>
      <c r="K83" s="44">
        <v>4.5</v>
      </c>
      <c r="L83" s="44">
        <v>3</v>
      </c>
      <c r="M83" s="44">
        <v>9</v>
      </c>
      <c r="N83" s="45">
        <v>0.8</v>
      </c>
    </row>
    <row r="84" spans="2:14" ht="15" customHeight="1" x14ac:dyDescent="0.15">
      <c r="B84" s="83"/>
      <c r="C84" s="66" t="s">
        <v>21</v>
      </c>
      <c r="D84" s="74">
        <v>262</v>
      </c>
      <c r="E84" s="54">
        <v>8.8000000000000007</v>
      </c>
      <c r="F84" s="44">
        <v>11.8</v>
      </c>
      <c r="G84" s="44">
        <v>7.6</v>
      </c>
      <c r="H84" s="44">
        <v>30.9</v>
      </c>
      <c r="I84" s="44">
        <v>22.9</v>
      </c>
      <c r="J84" s="44">
        <v>3.8</v>
      </c>
      <c r="K84" s="44">
        <v>3.4</v>
      </c>
      <c r="L84" s="44">
        <v>3.4</v>
      </c>
      <c r="M84" s="44">
        <v>6.5</v>
      </c>
      <c r="N84" s="45">
        <v>0.8</v>
      </c>
    </row>
    <row r="85" spans="2:14" ht="15" customHeight="1" x14ac:dyDescent="0.15">
      <c r="B85" s="83"/>
      <c r="C85" s="66" t="s">
        <v>22</v>
      </c>
      <c r="D85" s="74">
        <v>295</v>
      </c>
      <c r="E85" s="54" t="s">
        <v>100</v>
      </c>
      <c r="F85" s="44">
        <v>15.9</v>
      </c>
      <c r="G85" s="44">
        <v>5.8</v>
      </c>
      <c r="H85" s="44">
        <v>12.2</v>
      </c>
      <c r="I85" s="44">
        <v>39.299999999999997</v>
      </c>
      <c r="J85" s="44">
        <v>12.2</v>
      </c>
      <c r="K85" s="44">
        <v>6.4</v>
      </c>
      <c r="L85" s="44">
        <v>4.0999999999999996</v>
      </c>
      <c r="M85" s="44">
        <v>2.7</v>
      </c>
      <c r="N85" s="45">
        <v>1.4</v>
      </c>
    </row>
    <row r="86" spans="2:14" ht="15" customHeight="1" x14ac:dyDescent="0.15">
      <c r="B86" s="84"/>
      <c r="C86" s="69" t="s">
        <v>23</v>
      </c>
      <c r="D86" s="77">
        <v>798</v>
      </c>
      <c r="E86" s="56" t="s">
        <v>100</v>
      </c>
      <c r="F86" s="48" t="s">
        <v>100</v>
      </c>
      <c r="G86" s="48">
        <v>4.5</v>
      </c>
      <c r="H86" s="48">
        <v>9.1</v>
      </c>
      <c r="I86" s="48">
        <v>16.8</v>
      </c>
      <c r="J86" s="48">
        <v>11.3</v>
      </c>
      <c r="K86" s="48">
        <v>10.3</v>
      </c>
      <c r="L86" s="48">
        <v>13.7</v>
      </c>
      <c r="M86" s="48">
        <v>32.5</v>
      </c>
      <c r="N86" s="49">
        <v>1.9</v>
      </c>
    </row>
  </sheetData>
  <mergeCells count="22">
    <mergeCell ref="E5:E6"/>
    <mergeCell ref="F5:F6"/>
    <mergeCell ref="G5:G6"/>
    <mergeCell ref="B66:B74"/>
    <mergeCell ref="B75:B80"/>
    <mergeCell ref="B81:B86"/>
    <mergeCell ref="D5:D6"/>
    <mergeCell ref="B8:B34"/>
    <mergeCell ref="B55:B61"/>
    <mergeCell ref="B62:B65"/>
    <mergeCell ref="B35:B37"/>
    <mergeCell ref="B38:B46"/>
    <mergeCell ref="B47:B54"/>
    <mergeCell ref="B5:C6"/>
    <mergeCell ref="B7:C7"/>
    <mergeCell ref="M5:M6"/>
    <mergeCell ref="N5:N6"/>
    <mergeCell ref="H5:H6"/>
    <mergeCell ref="I5:I6"/>
    <mergeCell ref="J5:J6"/>
    <mergeCell ref="K5:K6"/>
    <mergeCell ref="L5:L6"/>
  </mergeCells>
  <phoneticPr fontId="2"/>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70B0-9006-4542-B4D1-DEC4ECCF60FA}">
  <sheetPr codeName="Sheet63"/>
  <dimension ref="A1:M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3" ht="18" customHeight="1" x14ac:dyDescent="0.15">
      <c r="A1" s="39" t="str">
        <f>HYPERLINK("#目次!A"&amp;ROW(目次!$A$1),"[目次先頭へ戻る]")</f>
        <v>[目次先頭へ戻る]</v>
      </c>
    </row>
    <row r="2" spans="1:13" ht="18" customHeight="1" x14ac:dyDescent="0.15">
      <c r="A2" s="38" t="str">
        <f>HYPERLINK("#目次!C"&amp;ROW(目次!$C$89),"[F3]")</f>
        <v>[F3]</v>
      </c>
    </row>
    <row r="3" spans="1:13" ht="13.5" customHeight="1" x14ac:dyDescent="0.15">
      <c r="B3" s="40" t="s">
        <v>0</v>
      </c>
    </row>
    <row r="4" spans="1:13" ht="13.5" customHeight="1" x14ac:dyDescent="0.15">
      <c r="B4" s="40" t="s">
        <v>389</v>
      </c>
    </row>
    <row r="5" spans="1:13" ht="20.25" customHeight="1" x14ac:dyDescent="0.15">
      <c r="B5" s="91"/>
      <c r="C5" s="92"/>
      <c r="D5" s="105" t="s">
        <v>601</v>
      </c>
      <c r="E5" s="107" t="s">
        <v>67</v>
      </c>
      <c r="F5" s="87" t="s">
        <v>627</v>
      </c>
      <c r="G5" s="87" t="s">
        <v>626</v>
      </c>
      <c r="H5" s="87" t="s">
        <v>625</v>
      </c>
      <c r="I5" s="87" t="s">
        <v>71</v>
      </c>
      <c r="J5" s="87" t="s">
        <v>72</v>
      </c>
      <c r="K5" s="87" t="s">
        <v>73</v>
      </c>
      <c r="L5" s="87" t="s">
        <v>57</v>
      </c>
      <c r="M5" s="89" t="s">
        <v>570</v>
      </c>
    </row>
    <row r="6" spans="1:13" ht="81.75" customHeight="1" x14ac:dyDescent="0.15">
      <c r="B6" s="93"/>
      <c r="C6" s="94"/>
      <c r="D6" s="106"/>
      <c r="E6" s="108"/>
      <c r="F6" s="88" t="s">
        <v>68</v>
      </c>
      <c r="G6" s="88" t="s">
        <v>69</v>
      </c>
      <c r="H6" s="88" t="s">
        <v>70</v>
      </c>
      <c r="I6" s="88" t="s">
        <v>71</v>
      </c>
      <c r="J6" s="88" t="s">
        <v>72</v>
      </c>
      <c r="K6" s="88" t="s">
        <v>73</v>
      </c>
      <c r="L6" s="88" t="s">
        <v>57</v>
      </c>
      <c r="M6" s="90" t="s">
        <v>27</v>
      </c>
    </row>
    <row r="7" spans="1:13" ht="15" customHeight="1" x14ac:dyDescent="0.15">
      <c r="B7" s="110" t="s">
        <v>17</v>
      </c>
      <c r="C7" s="96"/>
      <c r="D7" s="72">
        <v>1746</v>
      </c>
      <c r="E7" s="60">
        <v>7.2</v>
      </c>
      <c r="F7" s="61">
        <v>0.6</v>
      </c>
      <c r="G7" s="61">
        <v>39.799999999999997</v>
      </c>
      <c r="H7" s="61">
        <v>15.3</v>
      </c>
      <c r="I7" s="61">
        <v>10.5</v>
      </c>
      <c r="J7" s="61">
        <v>2.8</v>
      </c>
      <c r="K7" s="61">
        <v>19.600000000000001</v>
      </c>
      <c r="L7" s="61">
        <v>2</v>
      </c>
      <c r="M7" s="62">
        <v>2</v>
      </c>
    </row>
    <row r="8" spans="1:13" ht="15" customHeight="1" x14ac:dyDescent="0.15">
      <c r="B8" s="82" t="s">
        <v>1</v>
      </c>
      <c r="C8" s="65" t="s">
        <v>28</v>
      </c>
      <c r="D8" s="73">
        <v>13</v>
      </c>
      <c r="E8" s="57" t="s">
        <v>100</v>
      </c>
      <c r="F8" s="58" t="s">
        <v>100</v>
      </c>
      <c r="G8" s="58" t="s">
        <v>100</v>
      </c>
      <c r="H8" s="58" t="s">
        <v>100</v>
      </c>
      <c r="I8" s="58" t="s">
        <v>100</v>
      </c>
      <c r="J8" s="58">
        <v>100</v>
      </c>
      <c r="K8" s="58" t="s">
        <v>100</v>
      </c>
      <c r="L8" s="58" t="s">
        <v>100</v>
      </c>
      <c r="M8" s="59" t="s">
        <v>100</v>
      </c>
    </row>
    <row r="9" spans="1:13" ht="15" customHeight="1" x14ac:dyDescent="0.15">
      <c r="B9" s="83"/>
      <c r="C9" s="66" t="s">
        <v>29</v>
      </c>
      <c r="D9" s="74">
        <v>61</v>
      </c>
      <c r="E9" s="54">
        <v>3.3</v>
      </c>
      <c r="F9" s="44" t="s">
        <v>100</v>
      </c>
      <c r="G9" s="44">
        <v>62.3</v>
      </c>
      <c r="H9" s="44">
        <v>3.3</v>
      </c>
      <c r="I9" s="44" t="s">
        <v>100</v>
      </c>
      <c r="J9" s="44">
        <v>26.2</v>
      </c>
      <c r="K9" s="44">
        <v>1.6</v>
      </c>
      <c r="L9" s="44">
        <v>3.3</v>
      </c>
      <c r="M9" s="45" t="s">
        <v>100</v>
      </c>
    </row>
    <row r="10" spans="1:13" ht="15" customHeight="1" x14ac:dyDescent="0.15">
      <c r="B10" s="83"/>
      <c r="C10" s="66" t="s">
        <v>30</v>
      </c>
      <c r="D10" s="74">
        <v>77</v>
      </c>
      <c r="E10" s="54">
        <v>9.1</v>
      </c>
      <c r="F10" s="44" t="s">
        <v>100</v>
      </c>
      <c r="G10" s="44">
        <v>80.5</v>
      </c>
      <c r="H10" s="44">
        <v>2.6</v>
      </c>
      <c r="I10" s="44" t="s">
        <v>100</v>
      </c>
      <c r="J10" s="44" t="s">
        <v>100</v>
      </c>
      <c r="K10" s="44">
        <v>6.5</v>
      </c>
      <c r="L10" s="44">
        <v>1.3</v>
      </c>
      <c r="M10" s="45" t="s">
        <v>100</v>
      </c>
    </row>
    <row r="11" spans="1:13" ht="15" customHeight="1" x14ac:dyDescent="0.15">
      <c r="B11" s="83"/>
      <c r="C11" s="66" t="s">
        <v>31</v>
      </c>
      <c r="D11" s="74">
        <v>105</v>
      </c>
      <c r="E11" s="54">
        <v>7.6</v>
      </c>
      <c r="F11" s="44" t="s">
        <v>100</v>
      </c>
      <c r="G11" s="44">
        <v>85.7</v>
      </c>
      <c r="H11" s="44">
        <v>3.8</v>
      </c>
      <c r="I11" s="44" t="s">
        <v>100</v>
      </c>
      <c r="J11" s="44" t="s">
        <v>100</v>
      </c>
      <c r="K11" s="44">
        <v>1.9</v>
      </c>
      <c r="L11" s="44">
        <v>1</v>
      </c>
      <c r="M11" s="45" t="s">
        <v>100</v>
      </c>
    </row>
    <row r="12" spans="1:13" ht="15" customHeight="1" x14ac:dyDescent="0.15">
      <c r="B12" s="83"/>
      <c r="C12" s="66" t="s">
        <v>32</v>
      </c>
      <c r="D12" s="74">
        <v>136</v>
      </c>
      <c r="E12" s="54">
        <v>14</v>
      </c>
      <c r="F12" s="44">
        <v>0.7</v>
      </c>
      <c r="G12" s="44">
        <v>78.7</v>
      </c>
      <c r="H12" s="44">
        <v>1.5</v>
      </c>
      <c r="I12" s="44">
        <v>0.7</v>
      </c>
      <c r="J12" s="44" t="s">
        <v>100</v>
      </c>
      <c r="K12" s="44">
        <v>2.9</v>
      </c>
      <c r="L12" s="44">
        <v>1.5</v>
      </c>
      <c r="M12" s="45" t="s">
        <v>100</v>
      </c>
    </row>
    <row r="13" spans="1:13" ht="15" customHeight="1" x14ac:dyDescent="0.15">
      <c r="B13" s="83"/>
      <c r="C13" s="66" t="s">
        <v>33</v>
      </c>
      <c r="D13" s="74">
        <v>71</v>
      </c>
      <c r="E13" s="54">
        <v>15.5</v>
      </c>
      <c r="F13" s="44">
        <v>1.4</v>
      </c>
      <c r="G13" s="44">
        <v>60.6</v>
      </c>
      <c r="H13" s="44">
        <v>5.6</v>
      </c>
      <c r="I13" s="44">
        <v>1.4</v>
      </c>
      <c r="J13" s="44" t="s">
        <v>100</v>
      </c>
      <c r="K13" s="44">
        <v>12.7</v>
      </c>
      <c r="L13" s="44">
        <v>1.4</v>
      </c>
      <c r="M13" s="45">
        <v>1.4</v>
      </c>
    </row>
    <row r="14" spans="1:13" ht="15" customHeight="1" x14ac:dyDescent="0.15">
      <c r="B14" s="83"/>
      <c r="C14" s="66" t="s">
        <v>34</v>
      </c>
      <c r="D14" s="74">
        <v>62</v>
      </c>
      <c r="E14" s="54">
        <v>25.8</v>
      </c>
      <c r="F14" s="44" t="s">
        <v>100</v>
      </c>
      <c r="G14" s="44">
        <v>29</v>
      </c>
      <c r="H14" s="44">
        <v>19.399999999999999</v>
      </c>
      <c r="I14" s="44" t="s">
        <v>100</v>
      </c>
      <c r="J14" s="44" t="s">
        <v>100</v>
      </c>
      <c r="K14" s="44">
        <v>22.6</v>
      </c>
      <c r="L14" s="44">
        <v>1.6</v>
      </c>
      <c r="M14" s="45">
        <v>1.6</v>
      </c>
    </row>
    <row r="15" spans="1:13" ht="15" customHeight="1" x14ac:dyDescent="0.15">
      <c r="B15" s="83"/>
      <c r="C15" s="66" t="s">
        <v>35</v>
      </c>
      <c r="D15" s="74">
        <v>62</v>
      </c>
      <c r="E15" s="54">
        <v>9.6999999999999993</v>
      </c>
      <c r="F15" s="44" t="s">
        <v>100</v>
      </c>
      <c r="G15" s="44">
        <v>12.9</v>
      </c>
      <c r="H15" s="44">
        <v>14.5</v>
      </c>
      <c r="I15" s="44" t="s">
        <v>100</v>
      </c>
      <c r="J15" s="44" t="s">
        <v>100</v>
      </c>
      <c r="K15" s="44">
        <v>56.5</v>
      </c>
      <c r="L15" s="44">
        <v>6.5</v>
      </c>
      <c r="M15" s="45" t="s">
        <v>100</v>
      </c>
    </row>
    <row r="16" spans="1:13" ht="15" customHeight="1" x14ac:dyDescent="0.15">
      <c r="B16" s="83"/>
      <c r="C16" s="66" t="s">
        <v>36</v>
      </c>
      <c r="D16" s="74">
        <v>118</v>
      </c>
      <c r="E16" s="54">
        <v>10.199999999999999</v>
      </c>
      <c r="F16" s="44" t="s">
        <v>100</v>
      </c>
      <c r="G16" s="44">
        <v>5.0999999999999996</v>
      </c>
      <c r="H16" s="44">
        <v>7.6</v>
      </c>
      <c r="I16" s="44" t="s">
        <v>100</v>
      </c>
      <c r="J16" s="44" t="s">
        <v>100</v>
      </c>
      <c r="K16" s="44">
        <v>73.7</v>
      </c>
      <c r="L16" s="44">
        <v>3.4</v>
      </c>
      <c r="M16" s="45" t="s">
        <v>100</v>
      </c>
    </row>
    <row r="17" spans="2:13" ht="15" customHeight="1" x14ac:dyDescent="0.15">
      <c r="B17" s="83"/>
      <c r="C17" s="66" t="s">
        <v>37</v>
      </c>
      <c r="D17" s="74">
        <v>13</v>
      </c>
      <c r="E17" s="54" t="s">
        <v>100</v>
      </c>
      <c r="F17" s="44" t="s">
        <v>100</v>
      </c>
      <c r="G17" s="44">
        <v>7.7</v>
      </c>
      <c r="H17" s="44" t="s">
        <v>100</v>
      </c>
      <c r="I17" s="44" t="s">
        <v>100</v>
      </c>
      <c r="J17" s="44">
        <v>92.3</v>
      </c>
      <c r="K17" s="44" t="s">
        <v>100</v>
      </c>
      <c r="L17" s="44" t="s">
        <v>100</v>
      </c>
      <c r="M17" s="45" t="s">
        <v>100</v>
      </c>
    </row>
    <row r="18" spans="2:13" ht="15" customHeight="1" x14ac:dyDescent="0.15">
      <c r="B18" s="83"/>
      <c r="C18" s="66" t="s">
        <v>38</v>
      </c>
      <c r="D18" s="74">
        <v>90</v>
      </c>
      <c r="E18" s="54">
        <v>1.1000000000000001</v>
      </c>
      <c r="F18" s="44" t="s">
        <v>100</v>
      </c>
      <c r="G18" s="44">
        <v>72.2</v>
      </c>
      <c r="H18" s="44">
        <v>8.9</v>
      </c>
      <c r="I18" s="44">
        <v>5.6</v>
      </c>
      <c r="J18" s="44">
        <v>8.9</v>
      </c>
      <c r="K18" s="44">
        <v>2.2000000000000002</v>
      </c>
      <c r="L18" s="44">
        <v>1.1000000000000001</v>
      </c>
      <c r="M18" s="45" t="s">
        <v>100</v>
      </c>
    </row>
    <row r="19" spans="2:13" ht="15" customHeight="1" x14ac:dyDescent="0.15">
      <c r="B19" s="83"/>
      <c r="C19" s="66" t="s">
        <v>39</v>
      </c>
      <c r="D19" s="74">
        <v>119</v>
      </c>
      <c r="E19" s="54">
        <v>5</v>
      </c>
      <c r="F19" s="44" t="s">
        <v>100</v>
      </c>
      <c r="G19" s="44">
        <v>57.1</v>
      </c>
      <c r="H19" s="44">
        <v>18.5</v>
      </c>
      <c r="I19" s="44">
        <v>17.600000000000001</v>
      </c>
      <c r="J19" s="44" t="s">
        <v>100</v>
      </c>
      <c r="K19" s="44" t="s">
        <v>100</v>
      </c>
      <c r="L19" s="44">
        <v>1.7</v>
      </c>
      <c r="M19" s="45" t="s">
        <v>100</v>
      </c>
    </row>
    <row r="20" spans="2:13" ht="15" customHeight="1" x14ac:dyDescent="0.15">
      <c r="B20" s="83"/>
      <c r="C20" s="66" t="s">
        <v>40</v>
      </c>
      <c r="D20" s="74">
        <v>165</v>
      </c>
      <c r="E20" s="54">
        <v>3.6</v>
      </c>
      <c r="F20" s="44" t="s">
        <v>100</v>
      </c>
      <c r="G20" s="44">
        <v>46.7</v>
      </c>
      <c r="H20" s="44">
        <v>30.9</v>
      </c>
      <c r="I20" s="44">
        <v>12.7</v>
      </c>
      <c r="J20" s="44" t="s">
        <v>100</v>
      </c>
      <c r="K20" s="44">
        <v>3.6</v>
      </c>
      <c r="L20" s="44">
        <v>2.4</v>
      </c>
      <c r="M20" s="45" t="s">
        <v>100</v>
      </c>
    </row>
    <row r="21" spans="2:13" ht="15" customHeight="1" x14ac:dyDescent="0.15">
      <c r="B21" s="83"/>
      <c r="C21" s="66" t="s">
        <v>41</v>
      </c>
      <c r="D21" s="74">
        <v>216</v>
      </c>
      <c r="E21" s="54">
        <v>7.4</v>
      </c>
      <c r="F21" s="44">
        <v>0.9</v>
      </c>
      <c r="G21" s="44">
        <v>37</v>
      </c>
      <c r="H21" s="44">
        <v>31.5</v>
      </c>
      <c r="I21" s="44">
        <v>19</v>
      </c>
      <c r="J21" s="44" t="s">
        <v>100</v>
      </c>
      <c r="K21" s="44">
        <v>3.7</v>
      </c>
      <c r="L21" s="44">
        <v>0.5</v>
      </c>
      <c r="M21" s="45" t="s">
        <v>100</v>
      </c>
    </row>
    <row r="22" spans="2:13" ht="15" customHeight="1" x14ac:dyDescent="0.15">
      <c r="B22" s="83"/>
      <c r="C22" s="66" t="s">
        <v>42</v>
      </c>
      <c r="D22" s="74">
        <v>76</v>
      </c>
      <c r="E22" s="54">
        <v>3.9</v>
      </c>
      <c r="F22" s="44">
        <v>1.3</v>
      </c>
      <c r="G22" s="44">
        <v>25</v>
      </c>
      <c r="H22" s="44">
        <v>39.5</v>
      </c>
      <c r="I22" s="44">
        <v>21.1</v>
      </c>
      <c r="J22" s="44" t="s">
        <v>100</v>
      </c>
      <c r="K22" s="44">
        <v>9.1999999999999993</v>
      </c>
      <c r="L22" s="44" t="s">
        <v>100</v>
      </c>
      <c r="M22" s="45" t="s">
        <v>100</v>
      </c>
    </row>
    <row r="23" spans="2:13" ht="15" customHeight="1" x14ac:dyDescent="0.15">
      <c r="B23" s="83"/>
      <c r="C23" s="66" t="s">
        <v>43</v>
      </c>
      <c r="D23" s="74">
        <v>60</v>
      </c>
      <c r="E23" s="54">
        <v>1.7</v>
      </c>
      <c r="F23" s="44">
        <v>1.7</v>
      </c>
      <c r="G23" s="44">
        <v>8.3000000000000007</v>
      </c>
      <c r="H23" s="44">
        <v>23.3</v>
      </c>
      <c r="I23" s="44">
        <v>35</v>
      </c>
      <c r="J23" s="44" t="s">
        <v>100</v>
      </c>
      <c r="K23" s="44">
        <v>28.3</v>
      </c>
      <c r="L23" s="44" t="s">
        <v>100</v>
      </c>
      <c r="M23" s="45">
        <v>1.7</v>
      </c>
    </row>
    <row r="24" spans="2:13" ht="15" customHeight="1" x14ac:dyDescent="0.15">
      <c r="B24" s="83"/>
      <c r="C24" s="66" t="s">
        <v>44</v>
      </c>
      <c r="D24" s="74">
        <v>75</v>
      </c>
      <c r="E24" s="54">
        <v>4</v>
      </c>
      <c r="F24" s="44">
        <v>2.7</v>
      </c>
      <c r="G24" s="44">
        <v>4</v>
      </c>
      <c r="H24" s="44">
        <v>20</v>
      </c>
      <c r="I24" s="44">
        <v>25.3</v>
      </c>
      <c r="J24" s="44" t="s">
        <v>100</v>
      </c>
      <c r="K24" s="44">
        <v>42.7</v>
      </c>
      <c r="L24" s="44">
        <v>1.3</v>
      </c>
      <c r="M24" s="45" t="s">
        <v>100</v>
      </c>
    </row>
    <row r="25" spans="2:13" ht="15" customHeight="1" x14ac:dyDescent="0.15">
      <c r="B25" s="83"/>
      <c r="C25" s="66" t="s">
        <v>45</v>
      </c>
      <c r="D25" s="74">
        <v>191</v>
      </c>
      <c r="E25" s="54">
        <v>4.7</v>
      </c>
      <c r="F25" s="44">
        <v>1.6</v>
      </c>
      <c r="G25" s="44">
        <v>0.5</v>
      </c>
      <c r="H25" s="44">
        <v>7.9</v>
      </c>
      <c r="I25" s="44">
        <v>19.399999999999999</v>
      </c>
      <c r="J25" s="44" t="s">
        <v>100</v>
      </c>
      <c r="K25" s="44">
        <v>58.6</v>
      </c>
      <c r="L25" s="44">
        <v>5.2</v>
      </c>
      <c r="M25" s="45">
        <v>2.1</v>
      </c>
    </row>
    <row r="26" spans="2:13" ht="15" customHeight="1" x14ac:dyDescent="0.15">
      <c r="B26" s="83"/>
      <c r="C26" s="66" t="s">
        <v>46</v>
      </c>
      <c r="D26" s="74" t="s">
        <v>100</v>
      </c>
      <c r="E26" s="54" t="s">
        <v>100</v>
      </c>
      <c r="F26" s="44" t="s">
        <v>100</v>
      </c>
      <c r="G26" s="44" t="s">
        <v>100</v>
      </c>
      <c r="H26" s="44" t="s">
        <v>100</v>
      </c>
      <c r="I26" s="44" t="s">
        <v>100</v>
      </c>
      <c r="J26" s="44" t="s">
        <v>100</v>
      </c>
      <c r="K26" s="44" t="s">
        <v>100</v>
      </c>
      <c r="L26" s="44" t="s">
        <v>100</v>
      </c>
      <c r="M26" s="45" t="s">
        <v>100</v>
      </c>
    </row>
    <row r="27" spans="2:13" ht="15" customHeight="1" x14ac:dyDescent="0.15">
      <c r="B27" s="83"/>
      <c r="C27" s="66" t="s">
        <v>47</v>
      </c>
      <c r="D27" s="74">
        <v>1</v>
      </c>
      <c r="E27" s="54" t="s">
        <v>100</v>
      </c>
      <c r="F27" s="44" t="s">
        <v>100</v>
      </c>
      <c r="G27" s="44">
        <v>100</v>
      </c>
      <c r="H27" s="44" t="s">
        <v>100</v>
      </c>
      <c r="I27" s="44" t="s">
        <v>100</v>
      </c>
      <c r="J27" s="44" t="s">
        <v>100</v>
      </c>
      <c r="K27" s="44" t="s">
        <v>100</v>
      </c>
      <c r="L27" s="44" t="s">
        <v>100</v>
      </c>
      <c r="M27" s="45" t="s">
        <v>100</v>
      </c>
    </row>
    <row r="28" spans="2:13" ht="15" customHeight="1" x14ac:dyDescent="0.15">
      <c r="B28" s="83"/>
      <c r="C28" s="66" t="s">
        <v>48</v>
      </c>
      <c r="D28" s="74">
        <v>2</v>
      </c>
      <c r="E28" s="54" t="s">
        <v>100</v>
      </c>
      <c r="F28" s="44" t="s">
        <v>100</v>
      </c>
      <c r="G28" s="44">
        <v>50</v>
      </c>
      <c r="H28" s="44" t="s">
        <v>100</v>
      </c>
      <c r="I28" s="44" t="s">
        <v>100</v>
      </c>
      <c r="J28" s="44" t="s">
        <v>100</v>
      </c>
      <c r="K28" s="44">
        <v>50</v>
      </c>
      <c r="L28" s="44" t="s">
        <v>100</v>
      </c>
      <c r="M28" s="45" t="s">
        <v>100</v>
      </c>
    </row>
    <row r="29" spans="2:13" ht="15" customHeight="1" x14ac:dyDescent="0.15">
      <c r="B29" s="83"/>
      <c r="C29" s="66" t="s">
        <v>49</v>
      </c>
      <c r="D29" s="74">
        <v>1</v>
      </c>
      <c r="E29" s="54" t="s">
        <v>100</v>
      </c>
      <c r="F29" s="44" t="s">
        <v>100</v>
      </c>
      <c r="G29" s="44">
        <v>100</v>
      </c>
      <c r="H29" s="44" t="s">
        <v>100</v>
      </c>
      <c r="I29" s="44" t="s">
        <v>100</v>
      </c>
      <c r="J29" s="44" t="s">
        <v>100</v>
      </c>
      <c r="K29" s="44" t="s">
        <v>100</v>
      </c>
      <c r="L29" s="44" t="s">
        <v>100</v>
      </c>
      <c r="M29" s="45" t="s">
        <v>100</v>
      </c>
    </row>
    <row r="30" spans="2:13" ht="15" customHeight="1" x14ac:dyDescent="0.15">
      <c r="B30" s="83"/>
      <c r="C30" s="66" t="s">
        <v>50</v>
      </c>
      <c r="D30" s="74">
        <v>1</v>
      </c>
      <c r="E30" s="54" t="s">
        <v>100</v>
      </c>
      <c r="F30" s="44" t="s">
        <v>100</v>
      </c>
      <c r="G30" s="44" t="s">
        <v>100</v>
      </c>
      <c r="H30" s="44" t="s">
        <v>100</v>
      </c>
      <c r="I30" s="44" t="s">
        <v>100</v>
      </c>
      <c r="J30" s="44" t="s">
        <v>100</v>
      </c>
      <c r="K30" s="44">
        <v>100</v>
      </c>
      <c r="L30" s="44" t="s">
        <v>100</v>
      </c>
      <c r="M30" s="45" t="s">
        <v>100</v>
      </c>
    </row>
    <row r="31" spans="2:13" ht="15" customHeight="1" x14ac:dyDescent="0.15">
      <c r="B31" s="83"/>
      <c r="C31" s="66" t="s">
        <v>51</v>
      </c>
      <c r="D31" s="74">
        <v>1</v>
      </c>
      <c r="E31" s="54" t="s">
        <v>100</v>
      </c>
      <c r="F31" s="44" t="s">
        <v>100</v>
      </c>
      <c r="G31" s="44">
        <v>100</v>
      </c>
      <c r="H31" s="44" t="s">
        <v>100</v>
      </c>
      <c r="I31" s="44" t="s">
        <v>100</v>
      </c>
      <c r="J31" s="44" t="s">
        <v>100</v>
      </c>
      <c r="K31" s="44" t="s">
        <v>100</v>
      </c>
      <c r="L31" s="44" t="s">
        <v>100</v>
      </c>
      <c r="M31" s="45" t="s">
        <v>100</v>
      </c>
    </row>
    <row r="32" spans="2:13" ht="15" customHeight="1" x14ac:dyDescent="0.15">
      <c r="B32" s="83"/>
      <c r="C32" s="66" t="s">
        <v>52</v>
      </c>
      <c r="D32" s="74" t="s">
        <v>100</v>
      </c>
      <c r="E32" s="54" t="s">
        <v>100</v>
      </c>
      <c r="F32" s="44" t="s">
        <v>100</v>
      </c>
      <c r="G32" s="44" t="s">
        <v>100</v>
      </c>
      <c r="H32" s="44" t="s">
        <v>100</v>
      </c>
      <c r="I32" s="44" t="s">
        <v>100</v>
      </c>
      <c r="J32" s="44" t="s">
        <v>100</v>
      </c>
      <c r="K32" s="44" t="s">
        <v>100</v>
      </c>
      <c r="L32" s="44" t="s">
        <v>100</v>
      </c>
      <c r="M32" s="45" t="s">
        <v>100</v>
      </c>
    </row>
    <row r="33" spans="2:13" ht="15" customHeight="1" x14ac:dyDescent="0.15">
      <c r="B33" s="83"/>
      <c r="C33" s="66" t="s">
        <v>53</v>
      </c>
      <c r="D33" s="74" t="s">
        <v>100</v>
      </c>
      <c r="E33" s="54" t="s">
        <v>100</v>
      </c>
      <c r="F33" s="44" t="s">
        <v>100</v>
      </c>
      <c r="G33" s="44" t="s">
        <v>100</v>
      </c>
      <c r="H33" s="44" t="s">
        <v>100</v>
      </c>
      <c r="I33" s="44" t="s">
        <v>100</v>
      </c>
      <c r="J33" s="44" t="s">
        <v>100</v>
      </c>
      <c r="K33" s="44" t="s">
        <v>100</v>
      </c>
      <c r="L33" s="44" t="s">
        <v>100</v>
      </c>
      <c r="M33" s="45" t="s">
        <v>100</v>
      </c>
    </row>
    <row r="34" spans="2:13" ht="15" customHeight="1" x14ac:dyDescent="0.15">
      <c r="B34" s="86"/>
      <c r="C34" s="67" t="s">
        <v>54</v>
      </c>
      <c r="D34" s="75" t="s">
        <v>100</v>
      </c>
      <c r="E34" s="55" t="s">
        <v>100</v>
      </c>
      <c r="F34" s="46" t="s">
        <v>100</v>
      </c>
      <c r="G34" s="46" t="s">
        <v>100</v>
      </c>
      <c r="H34" s="46" t="s">
        <v>100</v>
      </c>
      <c r="I34" s="46" t="s">
        <v>100</v>
      </c>
      <c r="J34" s="46" t="s">
        <v>100</v>
      </c>
      <c r="K34" s="46" t="s">
        <v>100</v>
      </c>
      <c r="L34" s="46" t="s">
        <v>100</v>
      </c>
      <c r="M34" s="47" t="s">
        <v>100</v>
      </c>
    </row>
    <row r="35" spans="2:13" ht="15" customHeight="1" x14ac:dyDescent="0.15">
      <c r="B35" s="82" t="s">
        <v>2</v>
      </c>
      <c r="C35" s="68" t="s">
        <v>55</v>
      </c>
      <c r="D35" s="76">
        <v>705</v>
      </c>
      <c r="E35" s="53">
        <v>11.5</v>
      </c>
      <c r="F35" s="42">
        <v>0.3</v>
      </c>
      <c r="G35" s="42">
        <v>52.8</v>
      </c>
      <c r="H35" s="42">
        <v>6.2</v>
      </c>
      <c r="I35" s="42">
        <v>0.3</v>
      </c>
      <c r="J35" s="42">
        <v>4.0999999999999996</v>
      </c>
      <c r="K35" s="42">
        <v>22.3</v>
      </c>
      <c r="L35" s="42">
        <v>2.2999999999999998</v>
      </c>
      <c r="M35" s="43">
        <v>0.3</v>
      </c>
    </row>
    <row r="36" spans="2:13" ht="15" customHeight="1" x14ac:dyDescent="0.15">
      <c r="B36" s="83"/>
      <c r="C36" s="66" t="s">
        <v>56</v>
      </c>
      <c r="D36" s="74">
        <v>1005</v>
      </c>
      <c r="E36" s="54">
        <v>4.5</v>
      </c>
      <c r="F36" s="44">
        <v>0.9</v>
      </c>
      <c r="G36" s="44">
        <v>31.7</v>
      </c>
      <c r="H36" s="44">
        <v>22.2</v>
      </c>
      <c r="I36" s="44">
        <v>18</v>
      </c>
      <c r="J36" s="44">
        <v>2</v>
      </c>
      <c r="K36" s="44">
        <v>18.3</v>
      </c>
      <c r="L36" s="44">
        <v>1.9</v>
      </c>
      <c r="M36" s="45">
        <v>0.5</v>
      </c>
    </row>
    <row r="37" spans="2:13" ht="15" customHeight="1" x14ac:dyDescent="0.15">
      <c r="B37" s="86"/>
      <c r="C37" s="67" t="s">
        <v>57</v>
      </c>
      <c r="D37" s="75">
        <v>7</v>
      </c>
      <c r="E37" s="55" t="s">
        <v>100</v>
      </c>
      <c r="F37" s="46" t="s">
        <v>100</v>
      </c>
      <c r="G37" s="46">
        <v>57.1</v>
      </c>
      <c r="H37" s="46" t="s">
        <v>100</v>
      </c>
      <c r="I37" s="46" t="s">
        <v>100</v>
      </c>
      <c r="J37" s="46" t="s">
        <v>100</v>
      </c>
      <c r="K37" s="46">
        <v>28.6</v>
      </c>
      <c r="L37" s="46" t="s">
        <v>100</v>
      </c>
      <c r="M37" s="47">
        <v>14.3</v>
      </c>
    </row>
    <row r="38" spans="2:13" ht="15" customHeight="1" x14ac:dyDescent="0.15">
      <c r="B38" s="82" t="s">
        <v>3</v>
      </c>
      <c r="C38" s="68" t="s">
        <v>58</v>
      </c>
      <c r="D38" s="76">
        <v>26</v>
      </c>
      <c r="E38" s="53" t="s">
        <v>100</v>
      </c>
      <c r="F38" s="42" t="s">
        <v>100</v>
      </c>
      <c r="G38" s="42">
        <v>3.8</v>
      </c>
      <c r="H38" s="42" t="s">
        <v>100</v>
      </c>
      <c r="I38" s="42" t="s">
        <v>100</v>
      </c>
      <c r="J38" s="42">
        <v>96.2</v>
      </c>
      <c r="K38" s="42" t="s">
        <v>100</v>
      </c>
      <c r="L38" s="42" t="s">
        <v>100</v>
      </c>
      <c r="M38" s="43" t="s">
        <v>100</v>
      </c>
    </row>
    <row r="39" spans="2:13" ht="15" customHeight="1" x14ac:dyDescent="0.15">
      <c r="B39" s="83"/>
      <c r="C39" s="66" t="s">
        <v>59</v>
      </c>
      <c r="D39" s="74">
        <v>152</v>
      </c>
      <c r="E39" s="54">
        <v>2</v>
      </c>
      <c r="F39" s="44" t="s">
        <v>100</v>
      </c>
      <c r="G39" s="44">
        <v>68.400000000000006</v>
      </c>
      <c r="H39" s="44">
        <v>6.6</v>
      </c>
      <c r="I39" s="44">
        <v>3.3</v>
      </c>
      <c r="J39" s="44">
        <v>15.8</v>
      </c>
      <c r="K39" s="44">
        <v>2</v>
      </c>
      <c r="L39" s="44">
        <v>2</v>
      </c>
      <c r="M39" s="45" t="s">
        <v>100</v>
      </c>
    </row>
    <row r="40" spans="2:13" ht="15" customHeight="1" x14ac:dyDescent="0.15">
      <c r="B40" s="83"/>
      <c r="C40" s="66" t="s">
        <v>60</v>
      </c>
      <c r="D40" s="74">
        <v>198</v>
      </c>
      <c r="E40" s="54">
        <v>6.6</v>
      </c>
      <c r="F40" s="44" t="s">
        <v>100</v>
      </c>
      <c r="G40" s="44">
        <v>66.2</v>
      </c>
      <c r="H40" s="44">
        <v>12.1</v>
      </c>
      <c r="I40" s="44">
        <v>10.6</v>
      </c>
      <c r="J40" s="44" t="s">
        <v>100</v>
      </c>
      <c r="K40" s="44">
        <v>3</v>
      </c>
      <c r="L40" s="44">
        <v>1.5</v>
      </c>
      <c r="M40" s="45" t="s">
        <v>100</v>
      </c>
    </row>
    <row r="41" spans="2:13" ht="15" customHeight="1" x14ac:dyDescent="0.15">
      <c r="B41" s="83"/>
      <c r="C41" s="66" t="s">
        <v>61</v>
      </c>
      <c r="D41" s="74">
        <v>271</v>
      </c>
      <c r="E41" s="54">
        <v>5.2</v>
      </c>
      <c r="F41" s="44" t="s">
        <v>100</v>
      </c>
      <c r="G41" s="44">
        <v>62</v>
      </c>
      <c r="H41" s="44">
        <v>20.3</v>
      </c>
      <c r="I41" s="44">
        <v>7.7</v>
      </c>
      <c r="J41" s="44" t="s">
        <v>100</v>
      </c>
      <c r="K41" s="44">
        <v>3</v>
      </c>
      <c r="L41" s="44">
        <v>1.8</v>
      </c>
      <c r="M41" s="45" t="s">
        <v>100</v>
      </c>
    </row>
    <row r="42" spans="2:13" ht="15" customHeight="1" x14ac:dyDescent="0.15">
      <c r="B42" s="83"/>
      <c r="C42" s="66" t="s">
        <v>62</v>
      </c>
      <c r="D42" s="74">
        <v>354</v>
      </c>
      <c r="E42" s="54">
        <v>9.9</v>
      </c>
      <c r="F42" s="44">
        <v>0.8</v>
      </c>
      <c r="G42" s="44">
        <v>52.8</v>
      </c>
      <c r="H42" s="44">
        <v>20.100000000000001</v>
      </c>
      <c r="I42" s="44">
        <v>11.9</v>
      </c>
      <c r="J42" s="44" t="s">
        <v>100</v>
      </c>
      <c r="K42" s="44">
        <v>3.7</v>
      </c>
      <c r="L42" s="44">
        <v>0.8</v>
      </c>
      <c r="M42" s="45" t="s">
        <v>100</v>
      </c>
    </row>
    <row r="43" spans="2:13" ht="15" customHeight="1" x14ac:dyDescent="0.15">
      <c r="B43" s="83"/>
      <c r="C43" s="66" t="s">
        <v>63</v>
      </c>
      <c r="D43" s="74">
        <v>148</v>
      </c>
      <c r="E43" s="54">
        <v>9.5</v>
      </c>
      <c r="F43" s="44">
        <v>1.4</v>
      </c>
      <c r="G43" s="44">
        <v>42.6</v>
      </c>
      <c r="H43" s="44">
        <v>23</v>
      </c>
      <c r="I43" s="44">
        <v>11.5</v>
      </c>
      <c r="J43" s="44" t="s">
        <v>100</v>
      </c>
      <c r="K43" s="44">
        <v>10.8</v>
      </c>
      <c r="L43" s="44">
        <v>0.7</v>
      </c>
      <c r="M43" s="45">
        <v>0.7</v>
      </c>
    </row>
    <row r="44" spans="2:13" ht="15" customHeight="1" x14ac:dyDescent="0.15">
      <c r="B44" s="83"/>
      <c r="C44" s="66" t="s">
        <v>64</v>
      </c>
      <c r="D44" s="74">
        <v>122</v>
      </c>
      <c r="E44" s="54">
        <v>13.9</v>
      </c>
      <c r="F44" s="44">
        <v>0.8</v>
      </c>
      <c r="G44" s="44">
        <v>18.899999999999999</v>
      </c>
      <c r="H44" s="44">
        <v>21.3</v>
      </c>
      <c r="I44" s="44">
        <v>17.2</v>
      </c>
      <c r="J44" s="44" t="s">
        <v>100</v>
      </c>
      <c r="K44" s="44">
        <v>25.4</v>
      </c>
      <c r="L44" s="44">
        <v>0.8</v>
      </c>
      <c r="M44" s="45">
        <v>1.6</v>
      </c>
    </row>
    <row r="45" spans="2:13" ht="15" customHeight="1" x14ac:dyDescent="0.15">
      <c r="B45" s="83"/>
      <c r="C45" s="66" t="s">
        <v>65</v>
      </c>
      <c r="D45" s="74">
        <v>137</v>
      </c>
      <c r="E45" s="54">
        <v>6.6</v>
      </c>
      <c r="F45" s="44">
        <v>1.5</v>
      </c>
      <c r="G45" s="44">
        <v>8</v>
      </c>
      <c r="H45" s="44">
        <v>17.5</v>
      </c>
      <c r="I45" s="44">
        <v>13.9</v>
      </c>
      <c r="J45" s="44" t="s">
        <v>100</v>
      </c>
      <c r="K45" s="44">
        <v>48.9</v>
      </c>
      <c r="L45" s="44">
        <v>3.6</v>
      </c>
      <c r="M45" s="45" t="s">
        <v>100</v>
      </c>
    </row>
    <row r="46" spans="2:13" ht="15" customHeight="1" x14ac:dyDescent="0.15">
      <c r="B46" s="86"/>
      <c r="C46" s="67" t="s">
        <v>66</v>
      </c>
      <c r="D46" s="75">
        <v>310</v>
      </c>
      <c r="E46" s="55">
        <v>6.8</v>
      </c>
      <c r="F46" s="46">
        <v>1</v>
      </c>
      <c r="G46" s="46">
        <v>2.2999999999999998</v>
      </c>
      <c r="H46" s="46">
        <v>7.7</v>
      </c>
      <c r="I46" s="46">
        <v>12.3</v>
      </c>
      <c r="J46" s="46" t="s">
        <v>100</v>
      </c>
      <c r="K46" s="46">
        <v>64.2</v>
      </c>
      <c r="L46" s="46">
        <v>4.5</v>
      </c>
      <c r="M46" s="47">
        <v>1.3</v>
      </c>
    </row>
    <row r="47" spans="2:13" ht="15" customHeight="1" x14ac:dyDescent="0.15">
      <c r="B47" s="82" t="s">
        <v>4</v>
      </c>
      <c r="C47" s="68" t="s">
        <v>67</v>
      </c>
      <c r="D47" s="76">
        <v>126</v>
      </c>
      <c r="E47" s="53">
        <v>100</v>
      </c>
      <c r="F47" s="42" t="s">
        <v>100</v>
      </c>
      <c r="G47" s="42" t="s">
        <v>100</v>
      </c>
      <c r="H47" s="42" t="s">
        <v>100</v>
      </c>
      <c r="I47" s="42" t="s">
        <v>100</v>
      </c>
      <c r="J47" s="42" t="s">
        <v>100</v>
      </c>
      <c r="K47" s="42" t="s">
        <v>100</v>
      </c>
      <c r="L47" s="42" t="s">
        <v>100</v>
      </c>
      <c r="M47" s="43" t="s">
        <v>100</v>
      </c>
    </row>
    <row r="48" spans="2:13" ht="15" customHeight="1" x14ac:dyDescent="0.15">
      <c r="B48" s="83"/>
      <c r="C48" s="66" t="s">
        <v>68</v>
      </c>
      <c r="D48" s="74">
        <v>11</v>
      </c>
      <c r="E48" s="54" t="s">
        <v>100</v>
      </c>
      <c r="F48" s="44">
        <v>100</v>
      </c>
      <c r="G48" s="44" t="s">
        <v>100</v>
      </c>
      <c r="H48" s="44" t="s">
        <v>100</v>
      </c>
      <c r="I48" s="44" t="s">
        <v>100</v>
      </c>
      <c r="J48" s="44" t="s">
        <v>100</v>
      </c>
      <c r="K48" s="44" t="s">
        <v>100</v>
      </c>
      <c r="L48" s="44" t="s">
        <v>100</v>
      </c>
      <c r="M48" s="45" t="s">
        <v>100</v>
      </c>
    </row>
    <row r="49" spans="2:13" ht="15" customHeight="1" x14ac:dyDescent="0.15">
      <c r="B49" s="83"/>
      <c r="C49" s="66" t="s">
        <v>69</v>
      </c>
      <c r="D49" s="74">
        <v>695</v>
      </c>
      <c r="E49" s="54" t="s">
        <v>100</v>
      </c>
      <c r="F49" s="44" t="s">
        <v>100</v>
      </c>
      <c r="G49" s="44">
        <v>100</v>
      </c>
      <c r="H49" s="44" t="s">
        <v>100</v>
      </c>
      <c r="I49" s="44" t="s">
        <v>100</v>
      </c>
      <c r="J49" s="44" t="s">
        <v>100</v>
      </c>
      <c r="K49" s="44" t="s">
        <v>100</v>
      </c>
      <c r="L49" s="44" t="s">
        <v>100</v>
      </c>
      <c r="M49" s="45" t="s">
        <v>100</v>
      </c>
    </row>
    <row r="50" spans="2:13" ht="15" customHeight="1" x14ac:dyDescent="0.15">
      <c r="B50" s="83"/>
      <c r="C50" s="66" t="s">
        <v>70</v>
      </c>
      <c r="D50" s="74">
        <v>268</v>
      </c>
      <c r="E50" s="54" t="s">
        <v>100</v>
      </c>
      <c r="F50" s="44" t="s">
        <v>100</v>
      </c>
      <c r="G50" s="44" t="s">
        <v>100</v>
      </c>
      <c r="H50" s="44">
        <v>100</v>
      </c>
      <c r="I50" s="44" t="s">
        <v>100</v>
      </c>
      <c r="J50" s="44" t="s">
        <v>100</v>
      </c>
      <c r="K50" s="44" t="s">
        <v>100</v>
      </c>
      <c r="L50" s="44" t="s">
        <v>100</v>
      </c>
      <c r="M50" s="45" t="s">
        <v>100</v>
      </c>
    </row>
    <row r="51" spans="2:13" ht="15" customHeight="1" x14ac:dyDescent="0.15">
      <c r="B51" s="83"/>
      <c r="C51" s="66" t="s">
        <v>71</v>
      </c>
      <c r="D51" s="74">
        <v>184</v>
      </c>
      <c r="E51" s="54" t="s">
        <v>100</v>
      </c>
      <c r="F51" s="44" t="s">
        <v>100</v>
      </c>
      <c r="G51" s="44" t="s">
        <v>100</v>
      </c>
      <c r="H51" s="44" t="s">
        <v>100</v>
      </c>
      <c r="I51" s="44">
        <v>100</v>
      </c>
      <c r="J51" s="44" t="s">
        <v>100</v>
      </c>
      <c r="K51" s="44" t="s">
        <v>100</v>
      </c>
      <c r="L51" s="44" t="s">
        <v>100</v>
      </c>
      <c r="M51" s="45" t="s">
        <v>100</v>
      </c>
    </row>
    <row r="52" spans="2:13" ht="15" customHeight="1" x14ac:dyDescent="0.15">
      <c r="B52" s="83"/>
      <c r="C52" s="66" t="s">
        <v>72</v>
      </c>
      <c r="D52" s="74">
        <v>49</v>
      </c>
      <c r="E52" s="54" t="s">
        <v>100</v>
      </c>
      <c r="F52" s="44" t="s">
        <v>100</v>
      </c>
      <c r="G52" s="44" t="s">
        <v>100</v>
      </c>
      <c r="H52" s="44" t="s">
        <v>100</v>
      </c>
      <c r="I52" s="44" t="s">
        <v>100</v>
      </c>
      <c r="J52" s="44">
        <v>100</v>
      </c>
      <c r="K52" s="44" t="s">
        <v>100</v>
      </c>
      <c r="L52" s="44" t="s">
        <v>100</v>
      </c>
      <c r="M52" s="45" t="s">
        <v>100</v>
      </c>
    </row>
    <row r="53" spans="2:13" ht="15" customHeight="1" x14ac:dyDescent="0.15">
      <c r="B53" s="83"/>
      <c r="C53" s="66" t="s">
        <v>73</v>
      </c>
      <c r="D53" s="74">
        <v>343</v>
      </c>
      <c r="E53" s="54" t="s">
        <v>100</v>
      </c>
      <c r="F53" s="44" t="s">
        <v>100</v>
      </c>
      <c r="G53" s="44" t="s">
        <v>100</v>
      </c>
      <c r="H53" s="44" t="s">
        <v>100</v>
      </c>
      <c r="I53" s="44" t="s">
        <v>100</v>
      </c>
      <c r="J53" s="44" t="s">
        <v>100</v>
      </c>
      <c r="K53" s="44">
        <v>100</v>
      </c>
      <c r="L53" s="44" t="s">
        <v>100</v>
      </c>
      <c r="M53" s="45" t="s">
        <v>100</v>
      </c>
    </row>
    <row r="54" spans="2:13" ht="15" customHeight="1" x14ac:dyDescent="0.15">
      <c r="B54" s="86"/>
      <c r="C54" s="67" t="s">
        <v>57</v>
      </c>
      <c r="D54" s="75">
        <v>35</v>
      </c>
      <c r="E54" s="55" t="s">
        <v>100</v>
      </c>
      <c r="F54" s="46" t="s">
        <v>100</v>
      </c>
      <c r="G54" s="46" t="s">
        <v>100</v>
      </c>
      <c r="H54" s="46" t="s">
        <v>100</v>
      </c>
      <c r="I54" s="46" t="s">
        <v>100</v>
      </c>
      <c r="J54" s="46" t="s">
        <v>100</v>
      </c>
      <c r="K54" s="46" t="s">
        <v>100</v>
      </c>
      <c r="L54" s="46">
        <v>100</v>
      </c>
      <c r="M54" s="47" t="s">
        <v>100</v>
      </c>
    </row>
    <row r="55" spans="2:13" ht="15" customHeight="1" x14ac:dyDescent="0.15">
      <c r="B55" s="82" t="s">
        <v>5</v>
      </c>
      <c r="C55" s="68" t="s">
        <v>74</v>
      </c>
      <c r="D55" s="76">
        <v>318</v>
      </c>
      <c r="E55" s="53">
        <v>7.5</v>
      </c>
      <c r="F55" s="42" t="s">
        <v>100</v>
      </c>
      <c r="G55" s="42">
        <v>36.200000000000003</v>
      </c>
      <c r="H55" s="42">
        <v>9.4</v>
      </c>
      <c r="I55" s="42">
        <v>4.0999999999999996</v>
      </c>
      <c r="J55" s="42">
        <v>1.3</v>
      </c>
      <c r="K55" s="42">
        <v>37.700000000000003</v>
      </c>
      <c r="L55" s="42">
        <v>2.8</v>
      </c>
      <c r="M55" s="43">
        <v>0.9</v>
      </c>
    </row>
    <row r="56" spans="2:13" ht="15" customHeight="1" x14ac:dyDescent="0.15">
      <c r="B56" s="83"/>
      <c r="C56" s="66" t="s">
        <v>75</v>
      </c>
      <c r="D56" s="74">
        <v>526</v>
      </c>
      <c r="E56" s="54">
        <v>7.4</v>
      </c>
      <c r="F56" s="44">
        <v>1.1000000000000001</v>
      </c>
      <c r="G56" s="44">
        <v>38.799999999999997</v>
      </c>
      <c r="H56" s="44">
        <v>12.4</v>
      </c>
      <c r="I56" s="44">
        <v>12.7</v>
      </c>
      <c r="J56" s="44" t="s">
        <v>100</v>
      </c>
      <c r="K56" s="44">
        <v>25.1</v>
      </c>
      <c r="L56" s="44">
        <v>2.2999999999999998</v>
      </c>
      <c r="M56" s="45">
        <v>0.2</v>
      </c>
    </row>
    <row r="57" spans="2:13" ht="15" customHeight="1" x14ac:dyDescent="0.15">
      <c r="B57" s="83"/>
      <c r="C57" s="66" t="s">
        <v>76</v>
      </c>
      <c r="D57" s="74">
        <v>419</v>
      </c>
      <c r="E57" s="54">
        <v>8.1</v>
      </c>
      <c r="F57" s="44">
        <v>1</v>
      </c>
      <c r="G57" s="44">
        <v>42.2</v>
      </c>
      <c r="H57" s="44">
        <v>20.5</v>
      </c>
      <c r="I57" s="44">
        <v>12.2</v>
      </c>
      <c r="J57" s="44">
        <v>2.6</v>
      </c>
      <c r="K57" s="44">
        <v>12.2</v>
      </c>
      <c r="L57" s="44">
        <v>1</v>
      </c>
      <c r="M57" s="45">
        <v>0.2</v>
      </c>
    </row>
    <row r="58" spans="2:13" ht="15" customHeight="1" x14ac:dyDescent="0.15">
      <c r="B58" s="83"/>
      <c r="C58" s="66" t="s">
        <v>77</v>
      </c>
      <c r="D58" s="74">
        <v>320</v>
      </c>
      <c r="E58" s="54">
        <v>4.7</v>
      </c>
      <c r="F58" s="44" t="s">
        <v>100</v>
      </c>
      <c r="G58" s="44">
        <v>45.9</v>
      </c>
      <c r="H58" s="44">
        <v>20.9</v>
      </c>
      <c r="I58" s="44">
        <v>11.9</v>
      </c>
      <c r="J58" s="44">
        <v>8.8000000000000007</v>
      </c>
      <c r="K58" s="44">
        <v>6.6</v>
      </c>
      <c r="L58" s="44">
        <v>1.3</v>
      </c>
      <c r="M58" s="45" t="s">
        <v>100</v>
      </c>
    </row>
    <row r="59" spans="2:13" ht="15" customHeight="1" x14ac:dyDescent="0.15">
      <c r="B59" s="83"/>
      <c r="C59" s="66" t="s">
        <v>78</v>
      </c>
      <c r="D59" s="74">
        <v>83</v>
      </c>
      <c r="E59" s="54">
        <v>8.4</v>
      </c>
      <c r="F59" s="44" t="s">
        <v>100</v>
      </c>
      <c r="G59" s="44">
        <v>41</v>
      </c>
      <c r="H59" s="44">
        <v>18.100000000000001</v>
      </c>
      <c r="I59" s="44">
        <v>12</v>
      </c>
      <c r="J59" s="44">
        <v>6</v>
      </c>
      <c r="K59" s="44">
        <v>8.4</v>
      </c>
      <c r="L59" s="44">
        <v>6</v>
      </c>
      <c r="M59" s="45" t="s">
        <v>100</v>
      </c>
    </row>
    <row r="60" spans="2:13" ht="15" customHeight="1" x14ac:dyDescent="0.15">
      <c r="B60" s="83"/>
      <c r="C60" s="66" t="s">
        <v>79</v>
      </c>
      <c r="D60" s="74">
        <v>29</v>
      </c>
      <c r="E60" s="54">
        <v>13.8</v>
      </c>
      <c r="F60" s="44" t="s">
        <v>100</v>
      </c>
      <c r="G60" s="44">
        <v>44.8</v>
      </c>
      <c r="H60" s="44">
        <v>6.9</v>
      </c>
      <c r="I60" s="44">
        <v>17.2</v>
      </c>
      <c r="J60" s="44">
        <v>3.4</v>
      </c>
      <c r="K60" s="44">
        <v>13.8</v>
      </c>
      <c r="L60" s="44" t="s">
        <v>100</v>
      </c>
      <c r="M60" s="45" t="s">
        <v>100</v>
      </c>
    </row>
    <row r="61" spans="2:13" ht="15" customHeight="1" x14ac:dyDescent="0.15">
      <c r="B61" s="86"/>
      <c r="C61" s="67" t="s">
        <v>80</v>
      </c>
      <c r="D61" s="75">
        <v>14</v>
      </c>
      <c r="E61" s="55">
        <v>21.4</v>
      </c>
      <c r="F61" s="46">
        <v>7.1</v>
      </c>
      <c r="G61" s="46">
        <v>21.4</v>
      </c>
      <c r="H61" s="46">
        <v>14.3</v>
      </c>
      <c r="I61" s="46" t="s">
        <v>100</v>
      </c>
      <c r="J61" s="46" t="s">
        <v>100</v>
      </c>
      <c r="K61" s="46">
        <v>28.6</v>
      </c>
      <c r="L61" s="46">
        <v>7.1</v>
      </c>
      <c r="M61" s="47" t="s">
        <v>100</v>
      </c>
    </row>
    <row r="62" spans="2:13" ht="15" customHeight="1" x14ac:dyDescent="0.15">
      <c r="B62" s="82" t="s">
        <v>6</v>
      </c>
      <c r="C62" s="68" t="s">
        <v>81</v>
      </c>
      <c r="D62" s="76">
        <v>162</v>
      </c>
      <c r="E62" s="53">
        <v>6.2</v>
      </c>
      <c r="F62" s="42">
        <v>0.6</v>
      </c>
      <c r="G62" s="42">
        <v>57.4</v>
      </c>
      <c r="H62" s="42">
        <v>15.4</v>
      </c>
      <c r="I62" s="42">
        <v>15.4</v>
      </c>
      <c r="J62" s="42">
        <v>0.6</v>
      </c>
      <c r="K62" s="42">
        <v>2.5</v>
      </c>
      <c r="L62" s="42">
        <v>1.9</v>
      </c>
      <c r="M62" s="43" t="s">
        <v>100</v>
      </c>
    </row>
    <row r="63" spans="2:13" ht="15" customHeight="1" x14ac:dyDescent="0.15">
      <c r="B63" s="83"/>
      <c r="C63" s="66" t="s">
        <v>82</v>
      </c>
      <c r="D63" s="74">
        <v>172</v>
      </c>
      <c r="E63" s="54">
        <v>5.8</v>
      </c>
      <c r="F63" s="44" t="s">
        <v>100</v>
      </c>
      <c r="G63" s="44">
        <v>47.1</v>
      </c>
      <c r="H63" s="44">
        <v>26.2</v>
      </c>
      <c r="I63" s="44">
        <v>10.5</v>
      </c>
      <c r="J63" s="44">
        <v>4.0999999999999996</v>
      </c>
      <c r="K63" s="44">
        <v>4.7</v>
      </c>
      <c r="L63" s="44">
        <v>1.7</v>
      </c>
      <c r="M63" s="45" t="s">
        <v>100</v>
      </c>
    </row>
    <row r="64" spans="2:13" ht="15" customHeight="1" x14ac:dyDescent="0.15">
      <c r="B64" s="83"/>
      <c r="C64" s="66" t="s">
        <v>83</v>
      </c>
      <c r="D64" s="74">
        <v>767</v>
      </c>
      <c r="E64" s="54">
        <v>8.1</v>
      </c>
      <c r="F64" s="44">
        <v>0.5</v>
      </c>
      <c r="G64" s="44">
        <v>43.9</v>
      </c>
      <c r="H64" s="44">
        <v>16.899999999999999</v>
      </c>
      <c r="I64" s="44">
        <v>11.5</v>
      </c>
      <c r="J64" s="44">
        <v>4.7</v>
      </c>
      <c r="K64" s="44">
        <v>12.8</v>
      </c>
      <c r="L64" s="44">
        <v>1.4</v>
      </c>
      <c r="M64" s="45">
        <v>0.1</v>
      </c>
    </row>
    <row r="65" spans="2:13" ht="15" customHeight="1" x14ac:dyDescent="0.15">
      <c r="B65" s="86"/>
      <c r="C65" s="67" t="s">
        <v>84</v>
      </c>
      <c r="D65" s="75">
        <v>276</v>
      </c>
      <c r="E65" s="55">
        <v>6.9</v>
      </c>
      <c r="F65" s="46">
        <v>2.2000000000000002</v>
      </c>
      <c r="G65" s="46">
        <v>23.6</v>
      </c>
      <c r="H65" s="46">
        <v>12.3</v>
      </c>
      <c r="I65" s="46">
        <v>13.8</v>
      </c>
      <c r="J65" s="46">
        <v>0.4</v>
      </c>
      <c r="K65" s="46">
        <v>38</v>
      </c>
      <c r="L65" s="46">
        <v>2.5</v>
      </c>
      <c r="M65" s="47">
        <v>0.4</v>
      </c>
    </row>
    <row r="66" spans="2:13" ht="15" customHeight="1" x14ac:dyDescent="0.15">
      <c r="B66" s="82" t="s">
        <v>7</v>
      </c>
      <c r="C66" s="68" t="s">
        <v>85</v>
      </c>
      <c r="D66" s="76">
        <v>684</v>
      </c>
      <c r="E66" s="53">
        <v>9.4</v>
      </c>
      <c r="F66" s="42">
        <v>0.3</v>
      </c>
      <c r="G66" s="42">
        <v>32.9</v>
      </c>
      <c r="H66" s="42">
        <v>18.3</v>
      </c>
      <c r="I66" s="42">
        <v>11.3</v>
      </c>
      <c r="J66" s="42">
        <v>2.6</v>
      </c>
      <c r="K66" s="42">
        <v>21.9</v>
      </c>
      <c r="L66" s="42">
        <v>2</v>
      </c>
      <c r="M66" s="43">
        <v>1.3</v>
      </c>
    </row>
    <row r="67" spans="2:13" ht="15" customHeight="1" x14ac:dyDescent="0.15">
      <c r="B67" s="83"/>
      <c r="C67" s="66" t="s">
        <v>86</v>
      </c>
      <c r="D67" s="74">
        <v>402</v>
      </c>
      <c r="E67" s="54">
        <v>6.2</v>
      </c>
      <c r="F67" s="44">
        <v>0.5</v>
      </c>
      <c r="G67" s="44">
        <v>42.3</v>
      </c>
      <c r="H67" s="44">
        <v>12.9</v>
      </c>
      <c r="I67" s="44">
        <v>12.2</v>
      </c>
      <c r="J67" s="44">
        <v>3.7</v>
      </c>
      <c r="K67" s="44">
        <v>19.7</v>
      </c>
      <c r="L67" s="44">
        <v>2.2000000000000002</v>
      </c>
      <c r="M67" s="45">
        <v>0.2</v>
      </c>
    </row>
    <row r="68" spans="2:13" ht="15" customHeight="1" x14ac:dyDescent="0.15">
      <c r="B68" s="83"/>
      <c r="C68" s="66" t="s">
        <v>87</v>
      </c>
      <c r="D68" s="74">
        <v>7</v>
      </c>
      <c r="E68" s="54">
        <v>14.3</v>
      </c>
      <c r="F68" s="44" t="s">
        <v>100</v>
      </c>
      <c r="G68" s="44">
        <v>14.3</v>
      </c>
      <c r="H68" s="44">
        <v>14.3</v>
      </c>
      <c r="I68" s="44" t="s">
        <v>100</v>
      </c>
      <c r="J68" s="44">
        <v>14.3</v>
      </c>
      <c r="K68" s="44">
        <v>42.9</v>
      </c>
      <c r="L68" s="44" t="s">
        <v>100</v>
      </c>
      <c r="M68" s="45" t="s">
        <v>100</v>
      </c>
    </row>
    <row r="69" spans="2:13" ht="15" customHeight="1" x14ac:dyDescent="0.15">
      <c r="B69" s="83"/>
      <c r="C69" s="66" t="s">
        <v>88</v>
      </c>
      <c r="D69" s="74">
        <v>27</v>
      </c>
      <c r="E69" s="54">
        <v>11.1</v>
      </c>
      <c r="F69" s="44" t="s">
        <v>100</v>
      </c>
      <c r="G69" s="44">
        <v>37</v>
      </c>
      <c r="H69" s="44">
        <v>22.2</v>
      </c>
      <c r="I69" s="44">
        <v>7.4</v>
      </c>
      <c r="J69" s="44" t="s">
        <v>100</v>
      </c>
      <c r="K69" s="44">
        <v>7.4</v>
      </c>
      <c r="L69" s="44">
        <v>3.7</v>
      </c>
      <c r="M69" s="45">
        <v>11.1</v>
      </c>
    </row>
    <row r="70" spans="2:13" ht="15" customHeight="1" x14ac:dyDescent="0.15">
      <c r="B70" s="83"/>
      <c r="C70" s="66" t="s">
        <v>89</v>
      </c>
      <c r="D70" s="74">
        <v>373</v>
      </c>
      <c r="E70" s="54">
        <v>5.4</v>
      </c>
      <c r="F70" s="44">
        <v>1.3</v>
      </c>
      <c r="G70" s="44">
        <v>56</v>
      </c>
      <c r="H70" s="44">
        <v>12.6</v>
      </c>
      <c r="I70" s="44">
        <v>8.3000000000000007</v>
      </c>
      <c r="J70" s="44">
        <v>2.1</v>
      </c>
      <c r="K70" s="44">
        <v>11</v>
      </c>
      <c r="L70" s="44">
        <v>1.6</v>
      </c>
      <c r="M70" s="45">
        <v>1.6</v>
      </c>
    </row>
    <row r="71" spans="2:13" ht="15" customHeight="1" x14ac:dyDescent="0.15">
      <c r="B71" s="83"/>
      <c r="C71" s="66" t="s">
        <v>90</v>
      </c>
      <c r="D71" s="74">
        <v>78</v>
      </c>
      <c r="E71" s="54">
        <v>3.8</v>
      </c>
      <c r="F71" s="44">
        <v>1.3</v>
      </c>
      <c r="G71" s="44">
        <v>35.9</v>
      </c>
      <c r="H71" s="44">
        <v>12.8</v>
      </c>
      <c r="I71" s="44">
        <v>9</v>
      </c>
      <c r="J71" s="44">
        <v>2.6</v>
      </c>
      <c r="K71" s="44">
        <v>29.5</v>
      </c>
      <c r="L71" s="44">
        <v>1.3</v>
      </c>
      <c r="M71" s="45">
        <v>3.8</v>
      </c>
    </row>
    <row r="72" spans="2:13" ht="15" customHeight="1" x14ac:dyDescent="0.15">
      <c r="B72" s="83"/>
      <c r="C72" s="66" t="s">
        <v>91</v>
      </c>
      <c r="D72" s="74">
        <v>43</v>
      </c>
      <c r="E72" s="54">
        <v>4.7</v>
      </c>
      <c r="F72" s="44" t="s">
        <v>100</v>
      </c>
      <c r="G72" s="44">
        <v>25.6</v>
      </c>
      <c r="H72" s="44">
        <v>9.3000000000000007</v>
      </c>
      <c r="I72" s="44">
        <v>14</v>
      </c>
      <c r="J72" s="44">
        <v>2.2999999999999998</v>
      </c>
      <c r="K72" s="44">
        <v>39.5</v>
      </c>
      <c r="L72" s="44" t="s">
        <v>100</v>
      </c>
      <c r="M72" s="45">
        <v>4.7</v>
      </c>
    </row>
    <row r="73" spans="2:13" ht="15" customHeight="1" x14ac:dyDescent="0.15">
      <c r="B73" s="83"/>
      <c r="C73" s="66" t="s">
        <v>92</v>
      </c>
      <c r="D73" s="74">
        <v>41</v>
      </c>
      <c r="E73" s="54">
        <v>2.4</v>
      </c>
      <c r="F73" s="44" t="s">
        <v>100</v>
      </c>
      <c r="G73" s="44">
        <v>68.3</v>
      </c>
      <c r="H73" s="44">
        <v>12.2</v>
      </c>
      <c r="I73" s="44">
        <v>7.3</v>
      </c>
      <c r="J73" s="44">
        <v>7.3</v>
      </c>
      <c r="K73" s="44">
        <v>2.4</v>
      </c>
      <c r="L73" s="44" t="s">
        <v>100</v>
      </c>
      <c r="M73" s="45" t="s">
        <v>100</v>
      </c>
    </row>
    <row r="74" spans="2:13" ht="15" customHeight="1" x14ac:dyDescent="0.15">
      <c r="B74" s="86"/>
      <c r="C74" s="67" t="s">
        <v>93</v>
      </c>
      <c r="D74" s="75">
        <v>20</v>
      </c>
      <c r="E74" s="55">
        <v>5</v>
      </c>
      <c r="F74" s="46" t="s">
        <v>100</v>
      </c>
      <c r="G74" s="46">
        <v>25</v>
      </c>
      <c r="H74" s="46">
        <v>15</v>
      </c>
      <c r="I74" s="46">
        <v>10</v>
      </c>
      <c r="J74" s="46">
        <v>5</v>
      </c>
      <c r="K74" s="46">
        <v>30</v>
      </c>
      <c r="L74" s="46">
        <v>10</v>
      </c>
      <c r="M74" s="47" t="s">
        <v>100</v>
      </c>
    </row>
    <row r="75" spans="2:13" ht="15" customHeight="1" x14ac:dyDescent="0.15">
      <c r="B75" s="82" t="s">
        <v>8</v>
      </c>
      <c r="C75" s="68" t="s">
        <v>94</v>
      </c>
      <c r="D75" s="76">
        <v>111</v>
      </c>
      <c r="E75" s="53">
        <v>8.1</v>
      </c>
      <c r="F75" s="42">
        <v>0.9</v>
      </c>
      <c r="G75" s="42">
        <v>38.700000000000003</v>
      </c>
      <c r="H75" s="42">
        <v>16.2</v>
      </c>
      <c r="I75" s="42">
        <v>9.9</v>
      </c>
      <c r="J75" s="42">
        <v>2.7</v>
      </c>
      <c r="K75" s="42">
        <v>20.7</v>
      </c>
      <c r="L75" s="42">
        <v>0.9</v>
      </c>
      <c r="M75" s="43">
        <v>1.8</v>
      </c>
    </row>
    <row r="76" spans="2:13" ht="15" customHeight="1" x14ac:dyDescent="0.15">
      <c r="B76" s="83"/>
      <c r="C76" s="66" t="s">
        <v>95</v>
      </c>
      <c r="D76" s="74">
        <v>340</v>
      </c>
      <c r="E76" s="54">
        <v>5.9</v>
      </c>
      <c r="F76" s="44">
        <v>0.3</v>
      </c>
      <c r="G76" s="44">
        <v>43.5</v>
      </c>
      <c r="H76" s="44">
        <v>15</v>
      </c>
      <c r="I76" s="44">
        <v>11.2</v>
      </c>
      <c r="J76" s="44">
        <v>1.5</v>
      </c>
      <c r="K76" s="44">
        <v>19.399999999999999</v>
      </c>
      <c r="L76" s="44">
        <v>1.2</v>
      </c>
      <c r="M76" s="45">
        <v>2.1</v>
      </c>
    </row>
    <row r="77" spans="2:13" ht="15" customHeight="1" x14ac:dyDescent="0.15">
      <c r="B77" s="83"/>
      <c r="C77" s="66" t="s">
        <v>96</v>
      </c>
      <c r="D77" s="74">
        <v>653</v>
      </c>
      <c r="E77" s="54">
        <v>6.9</v>
      </c>
      <c r="F77" s="44">
        <v>0.5</v>
      </c>
      <c r="G77" s="44">
        <v>40.4</v>
      </c>
      <c r="H77" s="44">
        <v>14.7</v>
      </c>
      <c r="I77" s="44">
        <v>10.6</v>
      </c>
      <c r="J77" s="44">
        <v>3.2</v>
      </c>
      <c r="K77" s="44">
        <v>20.100000000000001</v>
      </c>
      <c r="L77" s="44">
        <v>2.1</v>
      </c>
      <c r="M77" s="45">
        <v>1.5</v>
      </c>
    </row>
    <row r="78" spans="2:13" ht="15" customHeight="1" x14ac:dyDescent="0.15">
      <c r="B78" s="83"/>
      <c r="C78" s="66" t="s">
        <v>97</v>
      </c>
      <c r="D78" s="74">
        <v>224</v>
      </c>
      <c r="E78" s="54">
        <v>8.5</v>
      </c>
      <c r="F78" s="44">
        <v>1.8</v>
      </c>
      <c r="G78" s="44">
        <v>38.799999999999997</v>
      </c>
      <c r="H78" s="44">
        <v>13.8</v>
      </c>
      <c r="I78" s="44">
        <v>10.7</v>
      </c>
      <c r="J78" s="44">
        <v>4.5</v>
      </c>
      <c r="K78" s="44">
        <v>19.2</v>
      </c>
      <c r="L78" s="44">
        <v>2.2000000000000002</v>
      </c>
      <c r="M78" s="45">
        <v>0.4</v>
      </c>
    </row>
    <row r="79" spans="2:13" ht="15" customHeight="1" x14ac:dyDescent="0.15">
      <c r="B79" s="83"/>
      <c r="C79" s="66" t="s">
        <v>98</v>
      </c>
      <c r="D79" s="74">
        <v>225</v>
      </c>
      <c r="E79" s="54">
        <v>6.7</v>
      </c>
      <c r="F79" s="44" t="s">
        <v>100</v>
      </c>
      <c r="G79" s="44">
        <v>42.2</v>
      </c>
      <c r="H79" s="44">
        <v>17.3</v>
      </c>
      <c r="I79" s="44">
        <v>8</v>
      </c>
      <c r="J79" s="44">
        <v>4</v>
      </c>
      <c r="K79" s="44">
        <v>17.3</v>
      </c>
      <c r="L79" s="44">
        <v>2.7</v>
      </c>
      <c r="M79" s="45">
        <v>1.8</v>
      </c>
    </row>
    <row r="80" spans="2:13" ht="15" customHeight="1" x14ac:dyDescent="0.15">
      <c r="B80" s="86"/>
      <c r="C80" s="67" t="s">
        <v>99</v>
      </c>
      <c r="D80" s="75">
        <v>116</v>
      </c>
      <c r="E80" s="55">
        <v>10.3</v>
      </c>
      <c r="F80" s="46">
        <v>0.9</v>
      </c>
      <c r="G80" s="46">
        <v>40.5</v>
      </c>
      <c r="H80" s="46">
        <v>12.9</v>
      </c>
      <c r="I80" s="46">
        <v>13.8</v>
      </c>
      <c r="J80" s="46">
        <v>0.9</v>
      </c>
      <c r="K80" s="46">
        <v>19</v>
      </c>
      <c r="L80" s="46">
        <v>1.7</v>
      </c>
      <c r="M80" s="47" t="s">
        <v>100</v>
      </c>
    </row>
    <row r="81" spans="2:13" ht="15" customHeight="1" x14ac:dyDescent="0.15">
      <c r="B81" s="82" t="s">
        <v>9</v>
      </c>
      <c r="C81" s="68" t="s">
        <v>18</v>
      </c>
      <c r="D81" s="76">
        <v>58</v>
      </c>
      <c r="E81" s="53">
        <v>5.2</v>
      </c>
      <c r="F81" s="42">
        <v>1.7</v>
      </c>
      <c r="G81" s="42">
        <v>70.7</v>
      </c>
      <c r="H81" s="42">
        <v>10.3</v>
      </c>
      <c r="I81" s="42">
        <v>5.2</v>
      </c>
      <c r="J81" s="42">
        <v>3.4</v>
      </c>
      <c r="K81" s="42">
        <v>3.4</v>
      </c>
      <c r="L81" s="42" t="s">
        <v>100</v>
      </c>
      <c r="M81" s="43" t="s">
        <v>100</v>
      </c>
    </row>
    <row r="82" spans="2:13" ht="15" customHeight="1" x14ac:dyDescent="0.15">
      <c r="B82" s="83"/>
      <c r="C82" s="66" t="s">
        <v>19</v>
      </c>
      <c r="D82" s="74">
        <v>187</v>
      </c>
      <c r="E82" s="54">
        <v>2.1</v>
      </c>
      <c r="F82" s="44" t="s">
        <v>100</v>
      </c>
      <c r="G82" s="44">
        <v>66.3</v>
      </c>
      <c r="H82" s="44">
        <v>13.4</v>
      </c>
      <c r="I82" s="44">
        <v>7</v>
      </c>
      <c r="J82" s="44">
        <v>2.1</v>
      </c>
      <c r="K82" s="44">
        <v>5.9</v>
      </c>
      <c r="L82" s="44">
        <v>1.1000000000000001</v>
      </c>
      <c r="M82" s="45">
        <v>2.1</v>
      </c>
    </row>
    <row r="83" spans="2:13" ht="15" customHeight="1" x14ac:dyDescent="0.15">
      <c r="B83" s="83"/>
      <c r="C83" s="66" t="s">
        <v>20</v>
      </c>
      <c r="D83" s="74">
        <v>133</v>
      </c>
      <c r="E83" s="54">
        <v>6.8</v>
      </c>
      <c r="F83" s="44" t="s">
        <v>100</v>
      </c>
      <c r="G83" s="44">
        <v>46.6</v>
      </c>
      <c r="H83" s="44">
        <v>17.3</v>
      </c>
      <c r="I83" s="44">
        <v>10.5</v>
      </c>
      <c r="J83" s="44">
        <v>0.8</v>
      </c>
      <c r="K83" s="44">
        <v>14.3</v>
      </c>
      <c r="L83" s="44">
        <v>3</v>
      </c>
      <c r="M83" s="45">
        <v>0.8</v>
      </c>
    </row>
    <row r="84" spans="2:13" ht="15" customHeight="1" x14ac:dyDescent="0.15">
      <c r="B84" s="83"/>
      <c r="C84" s="66" t="s">
        <v>21</v>
      </c>
      <c r="D84" s="74">
        <v>262</v>
      </c>
      <c r="E84" s="54">
        <v>5.3</v>
      </c>
      <c r="F84" s="44" t="s">
        <v>100</v>
      </c>
      <c r="G84" s="44">
        <v>47.7</v>
      </c>
      <c r="H84" s="44">
        <v>14.5</v>
      </c>
      <c r="I84" s="44">
        <v>8</v>
      </c>
      <c r="J84" s="44">
        <v>14.5</v>
      </c>
      <c r="K84" s="44">
        <v>7.3</v>
      </c>
      <c r="L84" s="44">
        <v>1.5</v>
      </c>
      <c r="M84" s="45">
        <v>1.1000000000000001</v>
      </c>
    </row>
    <row r="85" spans="2:13" ht="15" customHeight="1" x14ac:dyDescent="0.15">
      <c r="B85" s="83"/>
      <c r="C85" s="66" t="s">
        <v>22</v>
      </c>
      <c r="D85" s="74">
        <v>295</v>
      </c>
      <c r="E85" s="54">
        <v>6.4</v>
      </c>
      <c r="F85" s="44">
        <v>0.3</v>
      </c>
      <c r="G85" s="44">
        <v>53.9</v>
      </c>
      <c r="H85" s="44">
        <v>16.899999999999999</v>
      </c>
      <c r="I85" s="44">
        <v>11.2</v>
      </c>
      <c r="J85" s="44">
        <v>1.4</v>
      </c>
      <c r="K85" s="44">
        <v>6.1</v>
      </c>
      <c r="L85" s="44">
        <v>2.4</v>
      </c>
      <c r="M85" s="45">
        <v>1.4</v>
      </c>
    </row>
    <row r="86" spans="2:13" ht="15" customHeight="1" x14ac:dyDescent="0.15">
      <c r="B86" s="84"/>
      <c r="C86" s="69" t="s">
        <v>23</v>
      </c>
      <c r="D86" s="77">
        <v>798</v>
      </c>
      <c r="E86" s="56">
        <v>9.6</v>
      </c>
      <c r="F86" s="48">
        <v>1.1000000000000001</v>
      </c>
      <c r="G86" s="48">
        <v>22.8</v>
      </c>
      <c r="H86" s="48">
        <v>15.7</v>
      </c>
      <c r="I86" s="48">
        <v>12.5</v>
      </c>
      <c r="J86" s="48" t="s">
        <v>100</v>
      </c>
      <c r="K86" s="48">
        <v>33.5</v>
      </c>
      <c r="L86" s="48">
        <v>2.1</v>
      </c>
      <c r="M86" s="49">
        <v>2.6</v>
      </c>
    </row>
  </sheetData>
  <mergeCells count="21">
    <mergeCell ref="E5:E6"/>
    <mergeCell ref="F5:F6"/>
    <mergeCell ref="G5:G6"/>
    <mergeCell ref="B66:B74"/>
    <mergeCell ref="B75:B80"/>
    <mergeCell ref="B81:B86"/>
    <mergeCell ref="D5:D6"/>
    <mergeCell ref="B8:B34"/>
    <mergeCell ref="B55:B61"/>
    <mergeCell ref="B62:B65"/>
    <mergeCell ref="B35:B37"/>
    <mergeCell ref="B38:B46"/>
    <mergeCell ref="B47:B54"/>
    <mergeCell ref="B5:C6"/>
    <mergeCell ref="B7:C7"/>
    <mergeCell ref="M5:M6"/>
    <mergeCell ref="H5:H6"/>
    <mergeCell ref="I5:I6"/>
    <mergeCell ref="J5:J6"/>
    <mergeCell ref="K5:K6"/>
    <mergeCell ref="L5:L6"/>
  </mergeCells>
  <phoneticPr fontId="2"/>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594AA-2407-432C-82AE-9A0B19425CAD}">
  <sheetPr codeName="Sheet64"/>
  <dimension ref="A1:L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2" ht="18" customHeight="1" x14ac:dyDescent="0.15">
      <c r="A1" s="39" t="str">
        <f>HYPERLINK("#目次!A"&amp;ROW(目次!$A$1),"[目次先頭へ戻る]")</f>
        <v>[目次先頭へ戻る]</v>
      </c>
    </row>
    <row r="2" spans="1:12" ht="18" customHeight="1" x14ac:dyDescent="0.15">
      <c r="A2" s="38" t="str">
        <f>HYPERLINK("#目次!C"&amp;ROW(目次!$C$90),"[F4]")</f>
        <v>[F4]</v>
      </c>
    </row>
    <row r="3" spans="1:12" ht="13.5" customHeight="1" x14ac:dyDescent="0.15">
      <c r="B3" s="40" t="s">
        <v>0</v>
      </c>
    </row>
    <row r="4" spans="1:12" ht="13.5" customHeight="1" x14ac:dyDescent="0.15">
      <c r="B4" s="40" t="s">
        <v>390</v>
      </c>
    </row>
    <row r="5" spans="1:12" ht="20.25" customHeight="1" x14ac:dyDescent="0.15">
      <c r="B5" s="91"/>
      <c r="C5" s="92"/>
      <c r="D5" s="105" t="s">
        <v>601</v>
      </c>
      <c r="E5" s="107" t="s">
        <v>74</v>
      </c>
      <c r="F5" s="87" t="s">
        <v>75</v>
      </c>
      <c r="G5" s="87" t="s">
        <v>76</v>
      </c>
      <c r="H5" s="87" t="s">
        <v>77</v>
      </c>
      <c r="I5" s="87" t="s">
        <v>78</v>
      </c>
      <c r="J5" s="87" t="s">
        <v>79</v>
      </c>
      <c r="K5" s="87" t="s">
        <v>80</v>
      </c>
      <c r="L5" s="89" t="s">
        <v>570</v>
      </c>
    </row>
    <row r="6" spans="1:12" ht="40.5" customHeight="1" x14ac:dyDescent="0.15">
      <c r="B6" s="93"/>
      <c r="C6" s="94"/>
      <c r="D6" s="106"/>
      <c r="E6" s="108"/>
      <c r="F6" s="88" t="s">
        <v>75</v>
      </c>
      <c r="G6" s="88" t="s">
        <v>76</v>
      </c>
      <c r="H6" s="88" t="s">
        <v>77</v>
      </c>
      <c r="I6" s="88" t="s">
        <v>78</v>
      </c>
      <c r="J6" s="88" t="s">
        <v>79</v>
      </c>
      <c r="K6" s="88" t="s">
        <v>80</v>
      </c>
      <c r="L6" s="90" t="s">
        <v>27</v>
      </c>
    </row>
    <row r="7" spans="1:12" ht="15" customHeight="1" x14ac:dyDescent="0.15">
      <c r="B7" s="110" t="s">
        <v>17</v>
      </c>
      <c r="C7" s="96"/>
      <c r="D7" s="72">
        <v>1746</v>
      </c>
      <c r="E7" s="60">
        <v>18.2</v>
      </c>
      <c r="F7" s="61">
        <v>30.1</v>
      </c>
      <c r="G7" s="61">
        <v>24</v>
      </c>
      <c r="H7" s="61">
        <v>18.3</v>
      </c>
      <c r="I7" s="61">
        <v>4.8</v>
      </c>
      <c r="J7" s="61">
        <v>1.7</v>
      </c>
      <c r="K7" s="61">
        <v>0.8</v>
      </c>
      <c r="L7" s="62">
        <v>2.1</v>
      </c>
    </row>
    <row r="8" spans="1:12" ht="15" customHeight="1" x14ac:dyDescent="0.15">
      <c r="B8" s="82" t="s">
        <v>1</v>
      </c>
      <c r="C8" s="65" t="s">
        <v>28</v>
      </c>
      <c r="D8" s="73">
        <v>13</v>
      </c>
      <c r="E8" s="57" t="s">
        <v>100</v>
      </c>
      <c r="F8" s="58" t="s">
        <v>100</v>
      </c>
      <c r="G8" s="58">
        <v>15.4</v>
      </c>
      <c r="H8" s="58">
        <v>46.2</v>
      </c>
      <c r="I8" s="58">
        <v>30.8</v>
      </c>
      <c r="J8" s="58">
        <v>7.7</v>
      </c>
      <c r="K8" s="58" t="s">
        <v>100</v>
      </c>
      <c r="L8" s="59" t="s">
        <v>100</v>
      </c>
    </row>
    <row r="9" spans="1:12" ht="15" customHeight="1" x14ac:dyDescent="0.15">
      <c r="B9" s="83"/>
      <c r="C9" s="66" t="s">
        <v>29</v>
      </c>
      <c r="D9" s="74">
        <v>61</v>
      </c>
      <c r="E9" s="54">
        <v>23</v>
      </c>
      <c r="F9" s="44">
        <v>18</v>
      </c>
      <c r="G9" s="44">
        <v>23</v>
      </c>
      <c r="H9" s="44">
        <v>29.5</v>
      </c>
      <c r="I9" s="44">
        <v>4.9000000000000004</v>
      </c>
      <c r="J9" s="44">
        <v>1.6</v>
      </c>
      <c r="K9" s="44" t="s">
        <v>100</v>
      </c>
      <c r="L9" s="45" t="s">
        <v>100</v>
      </c>
    </row>
    <row r="10" spans="1:12" ht="15" customHeight="1" x14ac:dyDescent="0.15">
      <c r="B10" s="83"/>
      <c r="C10" s="66" t="s">
        <v>30</v>
      </c>
      <c r="D10" s="74">
        <v>77</v>
      </c>
      <c r="E10" s="54">
        <v>13</v>
      </c>
      <c r="F10" s="44">
        <v>24.7</v>
      </c>
      <c r="G10" s="44">
        <v>35.1</v>
      </c>
      <c r="H10" s="44">
        <v>15.6</v>
      </c>
      <c r="I10" s="44">
        <v>11.7</v>
      </c>
      <c r="J10" s="44" t="s">
        <v>100</v>
      </c>
      <c r="K10" s="44" t="s">
        <v>100</v>
      </c>
      <c r="L10" s="45" t="s">
        <v>100</v>
      </c>
    </row>
    <row r="11" spans="1:12" ht="15" customHeight="1" x14ac:dyDescent="0.15">
      <c r="B11" s="83"/>
      <c r="C11" s="66" t="s">
        <v>31</v>
      </c>
      <c r="D11" s="74">
        <v>105</v>
      </c>
      <c r="E11" s="54">
        <v>20</v>
      </c>
      <c r="F11" s="44">
        <v>17.100000000000001</v>
      </c>
      <c r="G11" s="44">
        <v>23.8</v>
      </c>
      <c r="H11" s="44">
        <v>27.6</v>
      </c>
      <c r="I11" s="44">
        <v>7.6</v>
      </c>
      <c r="J11" s="44">
        <v>2.9</v>
      </c>
      <c r="K11" s="44">
        <v>1</v>
      </c>
      <c r="L11" s="45" t="s">
        <v>100</v>
      </c>
    </row>
    <row r="12" spans="1:12" ht="15" customHeight="1" x14ac:dyDescent="0.15">
      <c r="B12" s="83"/>
      <c r="C12" s="66" t="s">
        <v>32</v>
      </c>
      <c r="D12" s="74">
        <v>136</v>
      </c>
      <c r="E12" s="54">
        <v>14.7</v>
      </c>
      <c r="F12" s="44">
        <v>27.2</v>
      </c>
      <c r="G12" s="44">
        <v>24.3</v>
      </c>
      <c r="H12" s="44">
        <v>27.2</v>
      </c>
      <c r="I12" s="44">
        <v>5.0999999999999996</v>
      </c>
      <c r="J12" s="44">
        <v>0.7</v>
      </c>
      <c r="K12" s="44">
        <v>0.7</v>
      </c>
      <c r="L12" s="45" t="s">
        <v>100</v>
      </c>
    </row>
    <row r="13" spans="1:12" ht="15" customHeight="1" x14ac:dyDescent="0.15">
      <c r="B13" s="83"/>
      <c r="C13" s="66" t="s">
        <v>33</v>
      </c>
      <c r="D13" s="74">
        <v>71</v>
      </c>
      <c r="E13" s="54">
        <v>16.899999999999999</v>
      </c>
      <c r="F13" s="44">
        <v>39.4</v>
      </c>
      <c r="G13" s="44">
        <v>31</v>
      </c>
      <c r="H13" s="44">
        <v>8.5</v>
      </c>
      <c r="I13" s="44">
        <v>4.2</v>
      </c>
      <c r="J13" s="44" t="s">
        <v>100</v>
      </c>
      <c r="K13" s="44" t="s">
        <v>100</v>
      </c>
      <c r="L13" s="45" t="s">
        <v>100</v>
      </c>
    </row>
    <row r="14" spans="1:12" ht="15" customHeight="1" x14ac:dyDescent="0.15">
      <c r="B14" s="83"/>
      <c r="C14" s="66" t="s">
        <v>34</v>
      </c>
      <c r="D14" s="74">
        <v>62</v>
      </c>
      <c r="E14" s="54">
        <v>30.6</v>
      </c>
      <c r="F14" s="44">
        <v>27.4</v>
      </c>
      <c r="G14" s="44">
        <v>25.8</v>
      </c>
      <c r="H14" s="44">
        <v>6.5</v>
      </c>
      <c r="I14" s="44">
        <v>1.6</v>
      </c>
      <c r="J14" s="44">
        <v>1.6</v>
      </c>
      <c r="K14" s="44">
        <v>1.6</v>
      </c>
      <c r="L14" s="45">
        <v>4.8</v>
      </c>
    </row>
    <row r="15" spans="1:12" ht="15" customHeight="1" x14ac:dyDescent="0.15">
      <c r="B15" s="83"/>
      <c r="C15" s="66" t="s">
        <v>35</v>
      </c>
      <c r="D15" s="74">
        <v>62</v>
      </c>
      <c r="E15" s="54">
        <v>24.2</v>
      </c>
      <c r="F15" s="44">
        <v>50</v>
      </c>
      <c r="G15" s="44">
        <v>16.100000000000001</v>
      </c>
      <c r="H15" s="44">
        <v>1.6</v>
      </c>
      <c r="I15" s="44">
        <v>6.5</v>
      </c>
      <c r="J15" s="44" t="s">
        <v>100</v>
      </c>
      <c r="K15" s="44">
        <v>1.6</v>
      </c>
      <c r="L15" s="45" t="s">
        <v>100</v>
      </c>
    </row>
    <row r="16" spans="1:12" ht="15" customHeight="1" x14ac:dyDescent="0.15">
      <c r="B16" s="83"/>
      <c r="C16" s="66" t="s">
        <v>36</v>
      </c>
      <c r="D16" s="74">
        <v>118</v>
      </c>
      <c r="E16" s="54">
        <v>23.7</v>
      </c>
      <c r="F16" s="44">
        <v>42.4</v>
      </c>
      <c r="G16" s="44">
        <v>18.600000000000001</v>
      </c>
      <c r="H16" s="44">
        <v>7.6</v>
      </c>
      <c r="I16" s="44">
        <v>1.7</v>
      </c>
      <c r="J16" s="44">
        <v>2.5</v>
      </c>
      <c r="K16" s="44">
        <v>2.5</v>
      </c>
      <c r="L16" s="45">
        <v>0.8</v>
      </c>
    </row>
    <row r="17" spans="2:12" ht="15" customHeight="1" x14ac:dyDescent="0.15">
      <c r="B17" s="83"/>
      <c r="C17" s="66" t="s">
        <v>37</v>
      </c>
      <c r="D17" s="74">
        <v>13</v>
      </c>
      <c r="E17" s="54" t="s">
        <v>100</v>
      </c>
      <c r="F17" s="44" t="s">
        <v>100</v>
      </c>
      <c r="G17" s="44">
        <v>46.2</v>
      </c>
      <c r="H17" s="44">
        <v>46.2</v>
      </c>
      <c r="I17" s="44">
        <v>7.7</v>
      </c>
      <c r="J17" s="44" t="s">
        <v>100</v>
      </c>
      <c r="K17" s="44" t="s">
        <v>100</v>
      </c>
      <c r="L17" s="45" t="s">
        <v>100</v>
      </c>
    </row>
    <row r="18" spans="2:12" ht="15" customHeight="1" x14ac:dyDescent="0.15">
      <c r="B18" s="83"/>
      <c r="C18" s="66" t="s">
        <v>38</v>
      </c>
      <c r="D18" s="74">
        <v>90</v>
      </c>
      <c r="E18" s="54">
        <v>17.8</v>
      </c>
      <c r="F18" s="44">
        <v>30</v>
      </c>
      <c r="G18" s="44">
        <v>21.1</v>
      </c>
      <c r="H18" s="44">
        <v>22.2</v>
      </c>
      <c r="I18" s="44">
        <v>5.6</v>
      </c>
      <c r="J18" s="44">
        <v>2.2000000000000002</v>
      </c>
      <c r="K18" s="44">
        <v>1.1000000000000001</v>
      </c>
      <c r="L18" s="45" t="s">
        <v>100</v>
      </c>
    </row>
    <row r="19" spans="2:12" ht="15" customHeight="1" x14ac:dyDescent="0.15">
      <c r="B19" s="83"/>
      <c r="C19" s="66" t="s">
        <v>39</v>
      </c>
      <c r="D19" s="74">
        <v>119</v>
      </c>
      <c r="E19" s="54">
        <v>10.1</v>
      </c>
      <c r="F19" s="44">
        <v>24.4</v>
      </c>
      <c r="G19" s="44">
        <v>28.6</v>
      </c>
      <c r="H19" s="44">
        <v>29.4</v>
      </c>
      <c r="I19" s="44">
        <v>4.2</v>
      </c>
      <c r="J19" s="44">
        <v>3.4</v>
      </c>
      <c r="K19" s="44" t="s">
        <v>100</v>
      </c>
      <c r="L19" s="45" t="s">
        <v>100</v>
      </c>
    </row>
    <row r="20" spans="2:12" ht="15" customHeight="1" x14ac:dyDescent="0.15">
      <c r="B20" s="83"/>
      <c r="C20" s="66" t="s">
        <v>40</v>
      </c>
      <c r="D20" s="74">
        <v>165</v>
      </c>
      <c r="E20" s="54">
        <v>6.1</v>
      </c>
      <c r="F20" s="44">
        <v>17.600000000000001</v>
      </c>
      <c r="G20" s="44">
        <v>29.1</v>
      </c>
      <c r="H20" s="44">
        <v>35.200000000000003</v>
      </c>
      <c r="I20" s="44">
        <v>9.6999999999999993</v>
      </c>
      <c r="J20" s="44">
        <v>1.2</v>
      </c>
      <c r="K20" s="44">
        <v>1.2</v>
      </c>
      <c r="L20" s="45" t="s">
        <v>100</v>
      </c>
    </row>
    <row r="21" spans="2:12" ht="15" customHeight="1" x14ac:dyDescent="0.15">
      <c r="B21" s="83"/>
      <c r="C21" s="66" t="s">
        <v>41</v>
      </c>
      <c r="D21" s="74">
        <v>216</v>
      </c>
      <c r="E21" s="54">
        <v>10.6</v>
      </c>
      <c r="F21" s="44">
        <v>31</v>
      </c>
      <c r="G21" s="44">
        <v>33.299999999999997</v>
      </c>
      <c r="H21" s="44">
        <v>20.399999999999999</v>
      </c>
      <c r="I21" s="44">
        <v>2.8</v>
      </c>
      <c r="J21" s="44">
        <v>1.9</v>
      </c>
      <c r="K21" s="44" t="s">
        <v>100</v>
      </c>
      <c r="L21" s="45" t="s">
        <v>100</v>
      </c>
    </row>
    <row r="22" spans="2:12" ht="15" customHeight="1" x14ac:dyDescent="0.15">
      <c r="B22" s="83"/>
      <c r="C22" s="66" t="s">
        <v>42</v>
      </c>
      <c r="D22" s="74">
        <v>76</v>
      </c>
      <c r="E22" s="54">
        <v>11.8</v>
      </c>
      <c r="F22" s="44">
        <v>47.4</v>
      </c>
      <c r="G22" s="44">
        <v>27.6</v>
      </c>
      <c r="H22" s="44">
        <v>7.9</v>
      </c>
      <c r="I22" s="44">
        <v>1.3</v>
      </c>
      <c r="J22" s="44">
        <v>2.6</v>
      </c>
      <c r="K22" s="44" t="s">
        <v>100</v>
      </c>
      <c r="L22" s="45">
        <v>1.3</v>
      </c>
    </row>
    <row r="23" spans="2:12" ht="15" customHeight="1" x14ac:dyDescent="0.15">
      <c r="B23" s="83"/>
      <c r="C23" s="66" t="s">
        <v>43</v>
      </c>
      <c r="D23" s="74">
        <v>60</v>
      </c>
      <c r="E23" s="54">
        <v>20</v>
      </c>
      <c r="F23" s="44">
        <v>53.3</v>
      </c>
      <c r="G23" s="44">
        <v>18.3</v>
      </c>
      <c r="H23" s="44">
        <v>6.7</v>
      </c>
      <c r="I23" s="44" t="s">
        <v>100</v>
      </c>
      <c r="J23" s="44" t="s">
        <v>100</v>
      </c>
      <c r="K23" s="44">
        <v>1.7</v>
      </c>
      <c r="L23" s="45" t="s">
        <v>100</v>
      </c>
    </row>
    <row r="24" spans="2:12" ht="15" customHeight="1" x14ac:dyDescent="0.15">
      <c r="B24" s="83"/>
      <c r="C24" s="66" t="s">
        <v>44</v>
      </c>
      <c r="D24" s="74">
        <v>75</v>
      </c>
      <c r="E24" s="54">
        <v>25.3</v>
      </c>
      <c r="F24" s="44">
        <v>40</v>
      </c>
      <c r="G24" s="44">
        <v>16</v>
      </c>
      <c r="H24" s="44">
        <v>8</v>
      </c>
      <c r="I24" s="44">
        <v>5.3</v>
      </c>
      <c r="J24" s="44">
        <v>1.3</v>
      </c>
      <c r="K24" s="44">
        <v>1.3</v>
      </c>
      <c r="L24" s="45">
        <v>2.7</v>
      </c>
    </row>
    <row r="25" spans="2:12" ht="15" customHeight="1" x14ac:dyDescent="0.15">
      <c r="B25" s="83"/>
      <c r="C25" s="66" t="s">
        <v>45</v>
      </c>
      <c r="D25" s="74">
        <v>191</v>
      </c>
      <c r="E25" s="54">
        <v>39.299999999999997</v>
      </c>
      <c r="F25" s="44">
        <v>33</v>
      </c>
      <c r="G25" s="44">
        <v>12.6</v>
      </c>
      <c r="H25" s="44">
        <v>9.9</v>
      </c>
      <c r="I25" s="44">
        <v>2.1</v>
      </c>
      <c r="J25" s="44">
        <v>2.1</v>
      </c>
      <c r="K25" s="44">
        <v>0.5</v>
      </c>
      <c r="L25" s="45">
        <v>0.5</v>
      </c>
    </row>
    <row r="26" spans="2:12" ht="15" customHeight="1" x14ac:dyDescent="0.15">
      <c r="B26" s="83"/>
      <c r="C26" s="66" t="s">
        <v>46</v>
      </c>
      <c r="D26" s="74" t="s">
        <v>100</v>
      </c>
      <c r="E26" s="54" t="s">
        <v>100</v>
      </c>
      <c r="F26" s="44" t="s">
        <v>100</v>
      </c>
      <c r="G26" s="44" t="s">
        <v>100</v>
      </c>
      <c r="H26" s="44" t="s">
        <v>100</v>
      </c>
      <c r="I26" s="44" t="s">
        <v>100</v>
      </c>
      <c r="J26" s="44" t="s">
        <v>100</v>
      </c>
      <c r="K26" s="44" t="s">
        <v>100</v>
      </c>
      <c r="L26" s="45" t="s">
        <v>100</v>
      </c>
    </row>
    <row r="27" spans="2:12" ht="15" customHeight="1" x14ac:dyDescent="0.15">
      <c r="B27" s="83"/>
      <c r="C27" s="66" t="s">
        <v>47</v>
      </c>
      <c r="D27" s="74">
        <v>1</v>
      </c>
      <c r="E27" s="54" t="s">
        <v>100</v>
      </c>
      <c r="F27" s="44" t="s">
        <v>100</v>
      </c>
      <c r="G27" s="44" t="s">
        <v>100</v>
      </c>
      <c r="H27" s="44" t="s">
        <v>100</v>
      </c>
      <c r="I27" s="44" t="s">
        <v>100</v>
      </c>
      <c r="J27" s="44" t="s">
        <v>100</v>
      </c>
      <c r="K27" s="44">
        <v>100</v>
      </c>
      <c r="L27" s="45" t="s">
        <v>100</v>
      </c>
    </row>
    <row r="28" spans="2:12" ht="15" customHeight="1" x14ac:dyDescent="0.15">
      <c r="B28" s="83"/>
      <c r="C28" s="66" t="s">
        <v>48</v>
      </c>
      <c r="D28" s="74">
        <v>2</v>
      </c>
      <c r="E28" s="54">
        <v>50</v>
      </c>
      <c r="F28" s="44">
        <v>50</v>
      </c>
      <c r="G28" s="44" t="s">
        <v>100</v>
      </c>
      <c r="H28" s="44" t="s">
        <v>100</v>
      </c>
      <c r="I28" s="44" t="s">
        <v>100</v>
      </c>
      <c r="J28" s="44" t="s">
        <v>100</v>
      </c>
      <c r="K28" s="44" t="s">
        <v>100</v>
      </c>
      <c r="L28" s="45" t="s">
        <v>100</v>
      </c>
    </row>
    <row r="29" spans="2:12" ht="15" customHeight="1" x14ac:dyDescent="0.15">
      <c r="B29" s="83"/>
      <c r="C29" s="66" t="s">
        <v>49</v>
      </c>
      <c r="D29" s="74">
        <v>1</v>
      </c>
      <c r="E29" s="54">
        <v>100</v>
      </c>
      <c r="F29" s="44" t="s">
        <v>100</v>
      </c>
      <c r="G29" s="44" t="s">
        <v>100</v>
      </c>
      <c r="H29" s="44" t="s">
        <v>100</v>
      </c>
      <c r="I29" s="44" t="s">
        <v>100</v>
      </c>
      <c r="J29" s="44" t="s">
        <v>100</v>
      </c>
      <c r="K29" s="44" t="s">
        <v>100</v>
      </c>
      <c r="L29" s="45" t="s">
        <v>100</v>
      </c>
    </row>
    <row r="30" spans="2:12" ht="15" customHeight="1" x14ac:dyDescent="0.15">
      <c r="B30" s="83"/>
      <c r="C30" s="66" t="s">
        <v>50</v>
      </c>
      <c r="D30" s="74">
        <v>1</v>
      </c>
      <c r="E30" s="54" t="s">
        <v>100</v>
      </c>
      <c r="F30" s="44" t="s">
        <v>100</v>
      </c>
      <c r="G30" s="44">
        <v>100</v>
      </c>
      <c r="H30" s="44" t="s">
        <v>100</v>
      </c>
      <c r="I30" s="44" t="s">
        <v>100</v>
      </c>
      <c r="J30" s="44" t="s">
        <v>100</v>
      </c>
      <c r="K30" s="44" t="s">
        <v>100</v>
      </c>
      <c r="L30" s="45" t="s">
        <v>100</v>
      </c>
    </row>
    <row r="31" spans="2:12" ht="15" customHeight="1" x14ac:dyDescent="0.15">
      <c r="B31" s="83"/>
      <c r="C31" s="66" t="s">
        <v>51</v>
      </c>
      <c r="D31" s="74">
        <v>1</v>
      </c>
      <c r="E31" s="54" t="s">
        <v>100</v>
      </c>
      <c r="F31" s="44">
        <v>100</v>
      </c>
      <c r="G31" s="44" t="s">
        <v>100</v>
      </c>
      <c r="H31" s="44" t="s">
        <v>100</v>
      </c>
      <c r="I31" s="44" t="s">
        <v>100</v>
      </c>
      <c r="J31" s="44" t="s">
        <v>100</v>
      </c>
      <c r="K31" s="44" t="s">
        <v>100</v>
      </c>
      <c r="L31" s="45" t="s">
        <v>100</v>
      </c>
    </row>
    <row r="32" spans="2:12" ht="15" customHeight="1" x14ac:dyDescent="0.15">
      <c r="B32" s="83"/>
      <c r="C32" s="66" t="s">
        <v>52</v>
      </c>
      <c r="D32" s="74" t="s">
        <v>100</v>
      </c>
      <c r="E32" s="54" t="s">
        <v>100</v>
      </c>
      <c r="F32" s="44" t="s">
        <v>100</v>
      </c>
      <c r="G32" s="44" t="s">
        <v>100</v>
      </c>
      <c r="H32" s="44" t="s">
        <v>100</v>
      </c>
      <c r="I32" s="44" t="s">
        <v>100</v>
      </c>
      <c r="J32" s="44" t="s">
        <v>100</v>
      </c>
      <c r="K32" s="44" t="s">
        <v>100</v>
      </c>
      <c r="L32" s="45" t="s">
        <v>100</v>
      </c>
    </row>
    <row r="33" spans="2:12" ht="15" customHeight="1" x14ac:dyDescent="0.15">
      <c r="B33" s="83"/>
      <c r="C33" s="66" t="s">
        <v>53</v>
      </c>
      <c r="D33" s="74" t="s">
        <v>100</v>
      </c>
      <c r="E33" s="54" t="s">
        <v>100</v>
      </c>
      <c r="F33" s="44" t="s">
        <v>100</v>
      </c>
      <c r="G33" s="44" t="s">
        <v>100</v>
      </c>
      <c r="H33" s="44" t="s">
        <v>100</v>
      </c>
      <c r="I33" s="44" t="s">
        <v>100</v>
      </c>
      <c r="J33" s="44" t="s">
        <v>100</v>
      </c>
      <c r="K33" s="44" t="s">
        <v>100</v>
      </c>
      <c r="L33" s="45" t="s">
        <v>100</v>
      </c>
    </row>
    <row r="34" spans="2:12" ht="15" customHeight="1" x14ac:dyDescent="0.15">
      <c r="B34" s="86"/>
      <c r="C34" s="67" t="s">
        <v>54</v>
      </c>
      <c r="D34" s="75" t="s">
        <v>100</v>
      </c>
      <c r="E34" s="55" t="s">
        <v>100</v>
      </c>
      <c r="F34" s="46" t="s">
        <v>100</v>
      </c>
      <c r="G34" s="46" t="s">
        <v>100</v>
      </c>
      <c r="H34" s="46" t="s">
        <v>100</v>
      </c>
      <c r="I34" s="46" t="s">
        <v>100</v>
      </c>
      <c r="J34" s="46" t="s">
        <v>100</v>
      </c>
      <c r="K34" s="46" t="s">
        <v>100</v>
      </c>
      <c r="L34" s="47" t="s">
        <v>100</v>
      </c>
    </row>
    <row r="35" spans="2:12" ht="15" customHeight="1" x14ac:dyDescent="0.15">
      <c r="B35" s="82" t="s">
        <v>2</v>
      </c>
      <c r="C35" s="68" t="s">
        <v>55</v>
      </c>
      <c r="D35" s="76">
        <v>705</v>
      </c>
      <c r="E35" s="53">
        <v>19.7</v>
      </c>
      <c r="F35" s="42">
        <v>29.9</v>
      </c>
      <c r="G35" s="42">
        <v>24.3</v>
      </c>
      <c r="H35" s="42">
        <v>17.3</v>
      </c>
      <c r="I35" s="42">
        <v>5.8</v>
      </c>
      <c r="J35" s="42">
        <v>1.4</v>
      </c>
      <c r="K35" s="42">
        <v>1</v>
      </c>
      <c r="L35" s="43">
        <v>0.6</v>
      </c>
    </row>
    <row r="36" spans="2:12" ht="15" customHeight="1" x14ac:dyDescent="0.15">
      <c r="B36" s="83"/>
      <c r="C36" s="66" t="s">
        <v>56</v>
      </c>
      <c r="D36" s="74">
        <v>1005</v>
      </c>
      <c r="E36" s="54">
        <v>17.5</v>
      </c>
      <c r="F36" s="44">
        <v>31.1</v>
      </c>
      <c r="G36" s="44">
        <v>24.6</v>
      </c>
      <c r="H36" s="44">
        <v>19.7</v>
      </c>
      <c r="I36" s="44">
        <v>4.2</v>
      </c>
      <c r="J36" s="44">
        <v>1.9</v>
      </c>
      <c r="K36" s="44">
        <v>0.6</v>
      </c>
      <c r="L36" s="45">
        <v>0.4</v>
      </c>
    </row>
    <row r="37" spans="2:12" ht="15" customHeight="1" x14ac:dyDescent="0.15">
      <c r="B37" s="86"/>
      <c r="C37" s="67" t="s">
        <v>57</v>
      </c>
      <c r="D37" s="75">
        <v>7</v>
      </c>
      <c r="E37" s="55">
        <v>28.6</v>
      </c>
      <c r="F37" s="46">
        <v>28.6</v>
      </c>
      <c r="G37" s="46">
        <v>14.3</v>
      </c>
      <c r="H37" s="46" t="s">
        <v>100</v>
      </c>
      <c r="I37" s="46" t="s">
        <v>100</v>
      </c>
      <c r="J37" s="46" t="s">
        <v>100</v>
      </c>
      <c r="K37" s="46">
        <v>14.3</v>
      </c>
      <c r="L37" s="47">
        <v>14.3</v>
      </c>
    </row>
    <row r="38" spans="2:12" ht="15" customHeight="1" x14ac:dyDescent="0.15">
      <c r="B38" s="82" t="s">
        <v>3</v>
      </c>
      <c r="C38" s="68" t="s">
        <v>58</v>
      </c>
      <c r="D38" s="76">
        <v>26</v>
      </c>
      <c r="E38" s="53" t="s">
        <v>100</v>
      </c>
      <c r="F38" s="42" t="s">
        <v>100</v>
      </c>
      <c r="G38" s="42">
        <v>30.8</v>
      </c>
      <c r="H38" s="42">
        <v>46.2</v>
      </c>
      <c r="I38" s="42">
        <v>19.2</v>
      </c>
      <c r="J38" s="42">
        <v>3.8</v>
      </c>
      <c r="K38" s="42" t="s">
        <v>100</v>
      </c>
      <c r="L38" s="43" t="s">
        <v>100</v>
      </c>
    </row>
    <row r="39" spans="2:12" ht="15" customHeight="1" x14ac:dyDescent="0.15">
      <c r="B39" s="83"/>
      <c r="C39" s="66" t="s">
        <v>59</v>
      </c>
      <c r="D39" s="74">
        <v>152</v>
      </c>
      <c r="E39" s="54">
        <v>19.7</v>
      </c>
      <c r="F39" s="44">
        <v>25</v>
      </c>
      <c r="G39" s="44">
        <v>21.7</v>
      </c>
      <c r="H39" s="44">
        <v>25</v>
      </c>
      <c r="I39" s="44">
        <v>5.3</v>
      </c>
      <c r="J39" s="44">
        <v>2</v>
      </c>
      <c r="K39" s="44">
        <v>1.3</v>
      </c>
      <c r="L39" s="45" t="s">
        <v>100</v>
      </c>
    </row>
    <row r="40" spans="2:12" ht="15" customHeight="1" x14ac:dyDescent="0.15">
      <c r="B40" s="83"/>
      <c r="C40" s="66" t="s">
        <v>60</v>
      </c>
      <c r="D40" s="74">
        <v>198</v>
      </c>
      <c r="E40" s="54">
        <v>11.6</v>
      </c>
      <c r="F40" s="44">
        <v>24.7</v>
      </c>
      <c r="G40" s="44">
        <v>30.8</v>
      </c>
      <c r="H40" s="44">
        <v>23.7</v>
      </c>
      <c r="I40" s="44">
        <v>7.1</v>
      </c>
      <c r="J40" s="44">
        <v>2</v>
      </c>
      <c r="K40" s="44" t="s">
        <v>100</v>
      </c>
      <c r="L40" s="45" t="s">
        <v>100</v>
      </c>
    </row>
    <row r="41" spans="2:12" ht="15" customHeight="1" x14ac:dyDescent="0.15">
      <c r="B41" s="83"/>
      <c r="C41" s="66" t="s">
        <v>61</v>
      </c>
      <c r="D41" s="74">
        <v>271</v>
      </c>
      <c r="E41" s="54">
        <v>11.8</v>
      </c>
      <c r="F41" s="44">
        <v>17.3</v>
      </c>
      <c r="G41" s="44">
        <v>26.9</v>
      </c>
      <c r="H41" s="44">
        <v>32.1</v>
      </c>
      <c r="I41" s="44">
        <v>8.9</v>
      </c>
      <c r="J41" s="44">
        <v>1.8</v>
      </c>
      <c r="K41" s="44">
        <v>1.1000000000000001</v>
      </c>
      <c r="L41" s="45" t="s">
        <v>100</v>
      </c>
    </row>
    <row r="42" spans="2:12" ht="15" customHeight="1" x14ac:dyDescent="0.15">
      <c r="B42" s="83"/>
      <c r="C42" s="66" t="s">
        <v>62</v>
      </c>
      <c r="D42" s="74">
        <v>354</v>
      </c>
      <c r="E42" s="54">
        <v>12.1</v>
      </c>
      <c r="F42" s="44">
        <v>29.4</v>
      </c>
      <c r="G42" s="44">
        <v>29.9</v>
      </c>
      <c r="H42" s="44">
        <v>22.9</v>
      </c>
      <c r="I42" s="44">
        <v>3.7</v>
      </c>
      <c r="J42" s="44">
        <v>1.4</v>
      </c>
      <c r="K42" s="44">
        <v>0.3</v>
      </c>
      <c r="L42" s="45">
        <v>0.3</v>
      </c>
    </row>
    <row r="43" spans="2:12" ht="15" customHeight="1" x14ac:dyDescent="0.15">
      <c r="B43" s="83"/>
      <c r="C43" s="66" t="s">
        <v>63</v>
      </c>
      <c r="D43" s="74">
        <v>148</v>
      </c>
      <c r="E43" s="54">
        <v>14.2</v>
      </c>
      <c r="F43" s="44">
        <v>43.9</v>
      </c>
      <c r="G43" s="44">
        <v>29.1</v>
      </c>
      <c r="H43" s="44">
        <v>8.1</v>
      </c>
      <c r="I43" s="44">
        <v>2.7</v>
      </c>
      <c r="J43" s="44">
        <v>1.4</v>
      </c>
      <c r="K43" s="44" t="s">
        <v>100</v>
      </c>
      <c r="L43" s="45">
        <v>0.7</v>
      </c>
    </row>
    <row r="44" spans="2:12" ht="15" customHeight="1" x14ac:dyDescent="0.15">
      <c r="B44" s="83"/>
      <c r="C44" s="66" t="s">
        <v>64</v>
      </c>
      <c r="D44" s="74">
        <v>122</v>
      </c>
      <c r="E44" s="54">
        <v>25.4</v>
      </c>
      <c r="F44" s="44">
        <v>40.200000000000003</v>
      </c>
      <c r="G44" s="44">
        <v>22.1</v>
      </c>
      <c r="H44" s="44">
        <v>6.6</v>
      </c>
      <c r="I44" s="44">
        <v>0.8</v>
      </c>
      <c r="J44" s="44">
        <v>0.8</v>
      </c>
      <c r="K44" s="44">
        <v>1.6</v>
      </c>
      <c r="L44" s="45">
        <v>2.5</v>
      </c>
    </row>
    <row r="45" spans="2:12" ht="15" customHeight="1" x14ac:dyDescent="0.15">
      <c r="B45" s="83"/>
      <c r="C45" s="66" t="s">
        <v>65</v>
      </c>
      <c r="D45" s="74">
        <v>137</v>
      </c>
      <c r="E45" s="54">
        <v>24.8</v>
      </c>
      <c r="F45" s="44">
        <v>44.5</v>
      </c>
      <c r="G45" s="44">
        <v>16.100000000000001</v>
      </c>
      <c r="H45" s="44">
        <v>5.0999999999999996</v>
      </c>
      <c r="I45" s="44">
        <v>5.8</v>
      </c>
      <c r="J45" s="44">
        <v>0.7</v>
      </c>
      <c r="K45" s="44">
        <v>1.5</v>
      </c>
      <c r="L45" s="45">
        <v>1.5</v>
      </c>
    </row>
    <row r="46" spans="2:12" ht="15" customHeight="1" x14ac:dyDescent="0.15">
      <c r="B46" s="86"/>
      <c r="C46" s="67" t="s">
        <v>66</v>
      </c>
      <c r="D46" s="75">
        <v>310</v>
      </c>
      <c r="E46" s="55">
        <v>33.5</v>
      </c>
      <c r="F46" s="46">
        <v>36.5</v>
      </c>
      <c r="G46" s="46">
        <v>14.8</v>
      </c>
      <c r="H46" s="46">
        <v>9</v>
      </c>
      <c r="I46" s="46">
        <v>1.9</v>
      </c>
      <c r="J46" s="46">
        <v>2.2999999999999998</v>
      </c>
      <c r="K46" s="46">
        <v>1.3</v>
      </c>
      <c r="L46" s="47">
        <v>0.6</v>
      </c>
    </row>
    <row r="47" spans="2:12" ht="15" customHeight="1" x14ac:dyDescent="0.15">
      <c r="B47" s="82" t="s">
        <v>4</v>
      </c>
      <c r="C47" s="68" t="s">
        <v>67</v>
      </c>
      <c r="D47" s="76">
        <v>126</v>
      </c>
      <c r="E47" s="53">
        <v>19</v>
      </c>
      <c r="F47" s="42">
        <v>31</v>
      </c>
      <c r="G47" s="42">
        <v>27</v>
      </c>
      <c r="H47" s="42">
        <v>11.9</v>
      </c>
      <c r="I47" s="42">
        <v>5.6</v>
      </c>
      <c r="J47" s="42">
        <v>3.2</v>
      </c>
      <c r="K47" s="42">
        <v>2.4</v>
      </c>
      <c r="L47" s="43" t="s">
        <v>100</v>
      </c>
    </row>
    <row r="48" spans="2:12" ht="15" customHeight="1" x14ac:dyDescent="0.15">
      <c r="B48" s="83"/>
      <c r="C48" s="66" t="s">
        <v>68</v>
      </c>
      <c r="D48" s="74">
        <v>11</v>
      </c>
      <c r="E48" s="54" t="s">
        <v>100</v>
      </c>
      <c r="F48" s="44">
        <v>54.5</v>
      </c>
      <c r="G48" s="44">
        <v>36.4</v>
      </c>
      <c r="H48" s="44" t="s">
        <v>100</v>
      </c>
      <c r="I48" s="44" t="s">
        <v>100</v>
      </c>
      <c r="J48" s="44" t="s">
        <v>100</v>
      </c>
      <c r="K48" s="44">
        <v>9.1</v>
      </c>
      <c r="L48" s="45" t="s">
        <v>100</v>
      </c>
    </row>
    <row r="49" spans="2:12" ht="15" customHeight="1" x14ac:dyDescent="0.15">
      <c r="B49" s="83"/>
      <c r="C49" s="66" t="s">
        <v>69</v>
      </c>
      <c r="D49" s="74">
        <v>695</v>
      </c>
      <c r="E49" s="54">
        <v>16.5</v>
      </c>
      <c r="F49" s="44">
        <v>29.4</v>
      </c>
      <c r="G49" s="44">
        <v>25.5</v>
      </c>
      <c r="H49" s="44">
        <v>21.2</v>
      </c>
      <c r="I49" s="44">
        <v>4.9000000000000004</v>
      </c>
      <c r="J49" s="44">
        <v>1.9</v>
      </c>
      <c r="K49" s="44">
        <v>0.4</v>
      </c>
      <c r="L49" s="45">
        <v>0.3</v>
      </c>
    </row>
    <row r="50" spans="2:12" ht="15" customHeight="1" x14ac:dyDescent="0.15">
      <c r="B50" s="83"/>
      <c r="C50" s="66" t="s">
        <v>70</v>
      </c>
      <c r="D50" s="74">
        <v>268</v>
      </c>
      <c r="E50" s="54">
        <v>11.2</v>
      </c>
      <c r="F50" s="44">
        <v>24.3</v>
      </c>
      <c r="G50" s="44">
        <v>32.1</v>
      </c>
      <c r="H50" s="44">
        <v>25</v>
      </c>
      <c r="I50" s="44">
        <v>5.6</v>
      </c>
      <c r="J50" s="44">
        <v>0.7</v>
      </c>
      <c r="K50" s="44">
        <v>0.7</v>
      </c>
      <c r="L50" s="45">
        <v>0.4</v>
      </c>
    </row>
    <row r="51" spans="2:12" ht="15" customHeight="1" x14ac:dyDescent="0.15">
      <c r="B51" s="83"/>
      <c r="C51" s="66" t="s">
        <v>71</v>
      </c>
      <c r="D51" s="74">
        <v>184</v>
      </c>
      <c r="E51" s="54">
        <v>7.1</v>
      </c>
      <c r="F51" s="44">
        <v>36.4</v>
      </c>
      <c r="G51" s="44">
        <v>27.7</v>
      </c>
      <c r="H51" s="44">
        <v>20.7</v>
      </c>
      <c r="I51" s="44">
        <v>5.4</v>
      </c>
      <c r="J51" s="44">
        <v>2.7</v>
      </c>
      <c r="K51" s="44" t="s">
        <v>100</v>
      </c>
      <c r="L51" s="45" t="s">
        <v>100</v>
      </c>
    </row>
    <row r="52" spans="2:12" ht="15" customHeight="1" x14ac:dyDescent="0.15">
      <c r="B52" s="83"/>
      <c r="C52" s="66" t="s">
        <v>72</v>
      </c>
      <c r="D52" s="74">
        <v>49</v>
      </c>
      <c r="E52" s="54">
        <v>8.1999999999999993</v>
      </c>
      <c r="F52" s="44" t="s">
        <v>100</v>
      </c>
      <c r="G52" s="44">
        <v>22.4</v>
      </c>
      <c r="H52" s="44">
        <v>57.1</v>
      </c>
      <c r="I52" s="44">
        <v>10.199999999999999</v>
      </c>
      <c r="J52" s="44">
        <v>2</v>
      </c>
      <c r="K52" s="44" t="s">
        <v>100</v>
      </c>
      <c r="L52" s="45" t="s">
        <v>100</v>
      </c>
    </row>
    <row r="53" spans="2:12" ht="15" customHeight="1" x14ac:dyDescent="0.15">
      <c r="B53" s="83"/>
      <c r="C53" s="66" t="s">
        <v>73</v>
      </c>
      <c r="D53" s="74">
        <v>343</v>
      </c>
      <c r="E53" s="54">
        <v>35</v>
      </c>
      <c r="F53" s="44">
        <v>38.5</v>
      </c>
      <c r="G53" s="44">
        <v>14.9</v>
      </c>
      <c r="H53" s="44">
        <v>6.1</v>
      </c>
      <c r="I53" s="44">
        <v>2</v>
      </c>
      <c r="J53" s="44">
        <v>1.2</v>
      </c>
      <c r="K53" s="44">
        <v>1.2</v>
      </c>
      <c r="L53" s="45">
        <v>1.2</v>
      </c>
    </row>
    <row r="54" spans="2:12" ht="15" customHeight="1" x14ac:dyDescent="0.15">
      <c r="B54" s="86"/>
      <c r="C54" s="67" t="s">
        <v>57</v>
      </c>
      <c r="D54" s="75">
        <v>35</v>
      </c>
      <c r="E54" s="55">
        <v>25.7</v>
      </c>
      <c r="F54" s="46">
        <v>34.299999999999997</v>
      </c>
      <c r="G54" s="46">
        <v>11.4</v>
      </c>
      <c r="H54" s="46">
        <v>11.4</v>
      </c>
      <c r="I54" s="46">
        <v>14.3</v>
      </c>
      <c r="J54" s="46" t="s">
        <v>100</v>
      </c>
      <c r="K54" s="46">
        <v>2.9</v>
      </c>
      <c r="L54" s="47" t="s">
        <v>100</v>
      </c>
    </row>
    <row r="55" spans="2:12" ht="15" customHeight="1" x14ac:dyDescent="0.15">
      <c r="B55" s="82" t="s">
        <v>5</v>
      </c>
      <c r="C55" s="68" t="s">
        <v>74</v>
      </c>
      <c r="D55" s="76">
        <v>318</v>
      </c>
      <c r="E55" s="53">
        <v>100</v>
      </c>
      <c r="F55" s="42" t="s">
        <v>100</v>
      </c>
      <c r="G55" s="42" t="s">
        <v>100</v>
      </c>
      <c r="H55" s="42" t="s">
        <v>100</v>
      </c>
      <c r="I55" s="42" t="s">
        <v>100</v>
      </c>
      <c r="J55" s="42" t="s">
        <v>100</v>
      </c>
      <c r="K55" s="42" t="s">
        <v>100</v>
      </c>
      <c r="L55" s="43" t="s">
        <v>100</v>
      </c>
    </row>
    <row r="56" spans="2:12" ht="15" customHeight="1" x14ac:dyDescent="0.15">
      <c r="B56" s="83"/>
      <c r="C56" s="66" t="s">
        <v>75</v>
      </c>
      <c r="D56" s="74">
        <v>526</v>
      </c>
      <c r="E56" s="54" t="s">
        <v>100</v>
      </c>
      <c r="F56" s="44">
        <v>100</v>
      </c>
      <c r="G56" s="44" t="s">
        <v>100</v>
      </c>
      <c r="H56" s="44" t="s">
        <v>100</v>
      </c>
      <c r="I56" s="44" t="s">
        <v>100</v>
      </c>
      <c r="J56" s="44" t="s">
        <v>100</v>
      </c>
      <c r="K56" s="44" t="s">
        <v>100</v>
      </c>
      <c r="L56" s="45" t="s">
        <v>100</v>
      </c>
    </row>
    <row r="57" spans="2:12" ht="15" customHeight="1" x14ac:dyDescent="0.15">
      <c r="B57" s="83"/>
      <c r="C57" s="66" t="s">
        <v>76</v>
      </c>
      <c r="D57" s="74">
        <v>419</v>
      </c>
      <c r="E57" s="54" t="s">
        <v>100</v>
      </c>
      <c r="F57" s="44" t="s">
        <v>100</v>
      </c>
      <c r="G57" s="44">
        <v>100</v>
      </c>
      <c r="H57" s="44" t="s">
        <v>100</v>
      </c>
      <c r="I57" s="44" t="s">
        <v>100</v>
      </c>
      <c r="J57" s="44" t="s">
        <v>100</v>
      </c>
      <c r="K57" s="44" t="s">
        <v>100</v>
      </c>
      <c r="L57" s="45" t="s">
        <v>100</v>
      </c>
    </row>
    <row r="58" spans="2:12" ht="15" customHeight="1" x14ac:dyDescent="0.15">
      <c r="B58" s="83"/>
      <c r="C58" s="66" t="s">
        <v>77</v>
      </c>
      <c r="D58" s="74">
        <v>320</v>
      </c>
      <c r="E58" s="54" t="s">
        <v>100</v>
      </c>
      <c r="F58" s="44" t="s">
        <v>100</v>
      </c>
      <c r="G58" s="44" t="s">
        <v>100</v>
      </c>
      <c r="H58" s="44">
        <v>100</v>
      </c>
      <c r="I58" s="44" t="s">
        <v>100</v>
      </c>
      <c r="J58" s="44" t="s">
        <v>100</v>
      </c>
      <c r="K58" s="44" t="s">
        <v>100</v>
      </c>
      <c r="L58" s="45" t="s">
        <v>100</v>
      </c>
    </row>
    <row r="59" spans="2:12" ht="15" customHeight="1" x14ac:dyDescent="0.15">
      <c r="B59" s="83"/>
      <c r="C59" s="66" t="s">
        <v>78</v>
      </c>
      <c r="D59" s="74">
        <v>83</v>
      </c>
      <c r="E59" s="54" t="s">
        <v>100</v>
      </c>
      <c r="F59" s="44" t="s">
        <v>100</v>
      </c>
      <c r="G59" s="44" t="s">
        <v>100</v>
      </c>
      <c r="H59" s="44" t="s">
        <v>100</v>
      </c>
      <c r="I59" s="44">
        <v>100</v>
      </c>
      <c r="J59" s="44" t="s">
        <v>100</v>
      </c>
      <c r="K59" s="44" t="s">
        <v>100</v>
      </c>
      <c r="L59" s="45" t="s">
        <v>100</v>
      </c>
    </row>
    <row r="60" spans="2:12" ht="15" customHeight="1" x14ac:dyDescent="0.15">
      <c r="B60" s="83"/>
      <c r="C60" s="66" t="s">
        <v>79</v>
      </c>
      <c r="D60" s="74">
        <v>29</v>
      </c>
      <c r="E60" s="54" t="s">
        <v>100</v>
      </c>
      <c r="F60" s="44" t="s">
        <v>100</v>
      </c>
      <c r="G60" s="44" t="s">
        <v>100</v>
      </c>
      <c r="H60" s="44" t="s">
        <v>100</v>
      </c>
      <c r="I60" s="44" t="s">
        <v>100</v>
      </c>
      <c r="J60" s="44">
        <v>100</v>
      </c>
      <c r="K60" s="44" t="s">
        <v>100</v>
      </c>
      <c r="L60" s="45" t="s">
        <v>100</v>
      </c>
    </row>
    <row r="61" spans="2:12" ht="15" customHeight="1" x14ac:dyDescent="0.15">
      <c r="B61" s="86"/>
      <c r="C61" s="67" t="s">
        <v>80</v>
      </c>
      <c r="D61" s="75">
        <v>14</v>
      </c>
      <c r="E61" s="55" t="s">
        <v>100</v>
      </c>
      <c r="F61" s="46" t="s">
        <v>100</v>
      </c>
      <c r="G61" s="46" t="s">
        <v>100</v>
      </c>
      <c r="H61" s="46" t="s">
        <v>100</v>
      </c>
      <c r="I61" s="46" t="s">
        <v>100</v>
      </c>
      <c r="J61" s="46" t="s">
        <v>100</v>
      </c>
      <c r="K61" s="46">
        <v>100</v>
      </c>
      <c r="L61" s="47" t="s">
        <v>100</v>
      </c>
    </row>
    <row r="62" spans="2:12" ht="15" customHeight="1" x14ac:dyDescent="0.15">
      <c r="B62" s="82" t="s">
        <v>6</v>
      </c>
      <c r="C62" s="68" t="s">
        <v>81</v>
      </c>
      <c r="D62" s="76">
        <v>162</v>
      </c>
      <c r="E62" s="53" t="s">
        <v>100</v>
      </c>
      <c r="F62" s="42">
        <v>0.6</v>
      </c>
      <c r="G62" s="42">
        <v>42</v>
      </c>
      <c r="H62" s="42">
        <v>42</v>
      </c>
      <c r="I62" s="42">
        <v>9.3000000000000007</v>
      </c>
      <c r="J62" s="42">
        <v>3.1</v>
      </c>
      <c r="K62" s="42">
        <v>3.1</v>
      </c>
      <c r="L62" s="43" t="s">
        <v>100</v>
      </c>
    </row>
    <row r="63" spans="2:12" ht="15" customHeight="1" x14ac:dyDescent="0.15">
      <c r="B63" s="83"/>
      <c r="C63" s="66" t="s">
        <v>82</v>
      </c>
      <c r="D63" s="74">
        <v>172</v>
      </c>
      <c r="E63" s="54" t="s">
        <v>100</v>
      </c>
      <c r="F63" s="44">
        <v>2.9</v>
      </c>
      <c r="G63" s="44">
        <v>27.3</v>
      </c>
      <c r="H63" s="44">
        <v>41.9</v>
      </c>
      <c r="I63" s="44">
        <v>18.600000000000001</v>
      </c>
      <c r="J63" s="44">
        <v>7</v>
      </c>
      <c r="K63" s="44">
        <v>2.2999999999999998</v>
      </c>
      <c r="L63" s="45" t="s">
        <v>100</v>
      </c>
    </row>
    <row r="64" spans="2:12" ht="15" customHeight="1" x14ac:dyDescent="0.15">
      <c r="B64" s="83"/>
      <c r="C64" s="66" t="s">
        <v>83</v>
      </c>
      <c r="D64" s="74">
        <v>767</v>
      </c>
      <c r="E64" s="54" t="s">
        <v>100</v>
      </c>
      <c r="F64" s="44">
        <v>35.700000000000003</v>
      </c>
      <c r="G64" s="44">
        <v>34.4</v>
      </c>
      <c r="H64" s="44">
        <v>23.1</v>
      </c>
      <c r="I64" s="44">
        <v>4.5999999999999996</v>
      </c>
      <c r="J64" s="44">
        <v>1.6</v>
      </c>
      <c r="K64" s="44">
        <v>0.7</v>
      </c>
      <c r="L64" s="45" t="s">
        <v>100</v>
      </c>
    </row>
    <row r="65" spans="2:12" ht="15" customHeight="1" x14ac:dyDescent="0.15">
      <c r="B65" s="86"/>
      <c r="C65" s="67" t="s">
        <v>84</v>
      </c>
      <c r="D65" s="75">
        <v>276</v>
      </c>
      <c r="E65" s="55" t="s">
        <v>100</v>
      </c>
      <c r="F65" s="46">
        <v>85.5</v>
      </c>
      <c r="G65" s="46">
        <v>13.4</v>
      </c>
      <c r="H65" s="46">
        <v>0.7</v>
      </c>
      <c r="I65" s="46">
        <v>0.4</v>
      </c>
      <c r="J65" s="46" t="s">
        <v>100</v>
      </c>
      <c r="K65" s="46" t="s">
        <v>100</v>
      </c>
      <c r="L65" s="47" t="s">
        <v>100</v>
      </c>
    </row>
    <row r="66" spans="2:12" ht="15" customHeight="1" x14ac:dyDescent="0.15">
      <c r="B66" s="82" t="s">
        <v>7</v>
      </c>
      <c r="C66" s="68" t="s">
        <v>85</v>
      </c>
      <c r="D66" s="76">
        <v>684</v>
      </c>
      <c r="E66" s="53">
        <v>10.7</v>
      </c>
      <c r="F66" s="42">
        <v>26.2</v>
      </c>
      <c r="G66" s="42">
        <v>27.5</v>
      </c>
      <c r="H66" s="42">
        <v>21.2</v>
      </c>
      <c r="I66" s="42">
        <v>8.5</v>
      </c>
      <c r="J66" s="42">
        <v>3.4</v>
      </c>
      <c r="K66" s="42">
        <v>1.3</v>
      </c>
      <c r="L66" s="43">
        <v>1.3</v>
      </c>
    </row>
    <row r="67" spans="2:12" ht="15" customHeight="1" x14ac:dyDescent="0.15">
      <c r="B67" s="83"/>
      <c r="C67" s="66" t="s">
        <v>86</v>
      </c>
      <c r="D67" s="74">
        <v>402</v>
      </c>
      <c r="E67" s="54">
        <v>10.9</v>
      </c>
      <c r="F67" s="44">
        <v>38.299999999999997</v>
      </c>
      <c r="G67" s="44">
        <v>25.9</v>
      </c>
      <c r="H67" s="44">
        <v>20.9</v>
      </c>
      <c r="I67" s="44">
        <v>2.2000000000000002</v>
      </c>
      <c r="J67" s="44">
        <v>0.7</v>
      </c>
      <c r="K67" s="44">
        <v>0.5</v>
      </c>
      <c r="L67" s="45">
        <v>0.5</v>
      </c>
    </row>
    <row r="68" spans="2:12" ht="15" customHeight="1" x14ac:dyDescent="0.15">
      <c r="B68" s="83"/>
      <c r="C68" s="66" t="s">
        <v>87</v>
      </c>
      <c r="D68" s="74">
        <v>7</v>
      </c>
      <c r="E68" s="54">
        <v>28.6</v>
      </c>
      <c r="F68" s="44">
        <v>14.3</v>
      </c>
      <c r="G68" s="44">
        <v>14.3</v>
      </c>
      <c r="H68" s="44">
        <v>28.6</v>
      </c>
      <c r="I68" s="44">
        <v>14.3</v>
      </c>
      <c r="J68" s="44" t="s">
        <v>100</v>
      </c>
      <c r="K68" s="44" t="s">
        <v>100</v>
      </c>
      <c r="L68" s="45" t="s">
        <v>100</v>
      </c>
    </row>
    <row r="69" spans="2:12" ht="15" customHeight="1" x14ac:dyDescent="0.15">
      <c r="B69" s="83"/>
      <c r="C69" s="66" t="s">
        <v>88</v>
      </c>
      <c r="D69" s="74">
        <v>27</v>
      </c>
      <c r="E69" s="54">
        <v>11.1</v>
      </c>
      <c r="F69" s="44">
        <v>29.6</v>
      </c>
      <c r="G69" s="44">
        <v>22.2</v>
      </c>
      <c r="H69" s="44">
        <v>25.9</v>
      </c>
      <c r="I69" s="44" t="s">
        <v>100</v>
      </c>
      <c r="J69" s="44" t="s">
        <v>100</v>
      </c>
      <c r="K69" s="44" t="s">
        <v>100</v>
      </c>
      <c r="L69" s="45">
        <v>11.1</v>
      </c>
    </row>
    <row r="70" spans="2:12" ht="15" customHeight="1" x14ac:dyDescent="0.15">
      <c r="B70" s="83"/>
      <c r="C70" s="66" t="s">
        <v>89</v>
      </c>
      <c r="D70" s="74">
        <v>373</v>
      </c>
      <c r="E70" s="54">
        <v>33.5</v>
      </c>
      <c r="F70" s="44">
        <v>31.1</v>
      </c>
      <c r="G70" s="44">
        <v>18.5</v>
      </c>
      <c r="H70" s="44">
        <v>13.4</v>
      </c>
      <c r="I70" s="44">
        <v>1.1000000000000001</v>
      </c>
      <c r="J70" s="44">
        <v>0.3</v>
      </c>
      <c r="K70" s="44">
        <v>0.5</v>
      </c>
      <c r="L70" s="45">
        <v>1.6</v>
      </c>
    </row>
    <row r="71" spans="2:12" ht="15" customHeight="1" x14ac:dyDescent="0.15">
      <c r="B71" s="83"/>
      <c r="C71" s="66" t="s">
        <v>90</v>
      </c>
      <c r="D71" s="74">
        <v>78</v>
      </c>
      <c r="E71" s="54">
        <v>32.1</v>
      </c>
      <c r="F71" s="44">
        <v>33.299999999999997</v>
      </c>
      <c r="G71" s="44">
        <v>17.899999999999999</v>
      </c>
      <c r="H71" s="44">
        <v>11.5</v>
      </c>
      <c r="I71" s="44">
        <v>2.6</v>
      </c>
      <c r="J71" s="44" t="s">
        <v>100</v>
      </c>
      <c r="K71" s="44" t="s">
        <v>100</v>
      </c>
      <c r="L71" s="45">
        <v>2.6</v>
      </c>
    </row>
    <row r="72" spans="2:12" ht="15" customHeight="1" x14ac:dyDescent="0.15">
      <c r="B72" s="83"/>
      <c r="C72" s="66" t="s">
        <v>91</v>
      </c>
      <c r="D72" s="74">
        <v>43</v>
      </c>
      <c r="E72" s="54">
        <v>32.6</v>
      </c>
      <c r="F72" s="44">
        <v>23.3</v>
      </c>
      <c r="G72" s="44">
        <v>20.9</v>
      </c>
      <c r="H72" s="44">
        <v>11.6</v>
      </c>
      <c r="I72" s="44">
        <v>4.7</v>
      </c>
      <c r="J72" s="44" t="s">
        <v>100</v>
      </c>
      <c r="K72" s="44" t="s">
        <v>100</v>
      </c>
      <c r="L72" s="45">
        <v>7</v>
      </c>
    </row>
    <row r="73" spans="2:12" ht="15" customHeight="1" x14ac:dyDescent="0.15">
      <c r="B73" s="83"/>
      <c r="C73" s="66" t="s">
        <v>92</v>
      </c>
      <c r="D73" s="74">
        <v>41</v>
      </c>
      <c r="E73" s="54">
        <v>26.8</v>
      </c>
      <c r="F73" s="44">
        <v>24.4</v>
      </c>
      <c r="G73" s="44">
        <v>31.7</v>
      </c>
      <c r="H73" s="44">
        <v>17.100000000000001</v>
      </c>
      <c r="I73" s="44" t="s">
        <v>100</v>
      </c>
      <c r="J73" s="44" t="s">
        <v>100</v>
      </c>
      <c r="K73" s="44" t="s">
        <v>100</v>
      </c>
      <c r="L73" s="45" t="s">
        <v>100</v>
      </c>
    </row>
    <row r="74" spans="2:12" ht="15" customHeight="1" x14ac:dyDescent="0.15">
      <c r="B74" s="86"/>
      <c r="C74" s="67" t="s">
        <v>93</v>
      </c>
      <c r="D74" s="75">
        <v>20</v>
      </c>
      <c r="E74" s="55">
        <v>40</v>
      </c>
      <c r="F74" s="46">
        <v>15</v>
      </c>
      <c r="G74" s="46">
        <v>25</v>
      </c>
      <c r="H74" s="46">
        <v>10</v>
      </c>
      <c r="I74" s="46">
        <v>5</v>
      </c>
      <c r="J74" s="46" t="s">
        <v>100</v>
      </c>
      <c r="K74" s="46" t="s">
        <v>100</v>
      </c>
      <c r="L74" s="47">
        <v>5</v>
      </c>
    </row>
    <row r="75" spans="2:12" ht="15" customHeight="1" x14ac:dyDescent="0.15">
      <c r="B75" s="82" t="s">
        <v>8</v>
      </c>
      <c r="C75" s="68" t="s">
        <v>94</v>
      </c>
      <c r="D75" s="76">
        <v>111</v>
      </c>
      <c r="E75" s="53">
        <v>24.3</v>
      </c>
      <c r="F75" s="42">
        <v>35.1</v>
      </c>
      <c r="G75" s="42">
        <v>22.5</v>
      </c>
      <c r="H75" s="42">
        <v>16.2</v>
      </c>
      <c r="I75" s="42">
        <v>0.9</v>
      </c>
      <c r="J75" s="42" t="s">
        <v>100</v>
      </c>
      <c r="K75" s="42" t="s">
        <v>100</v>
      </c>
      <c r="L75" s="43">
        <v>0.9</v>
      </c>
    </row>
    <row r="76" spans="2:12" ht="15" customHeight="1" x14ac:dyDescent="0.15">
      <c r="B76" s="83"/>
      <c r="C76" s="66" t="s">
        <v>95</v>
      </c>
      <c r="D76" s="74">
        <v>340</v>
      </c>
      <c r="E76" s="54">
        <v>12.6</v>
      </c>
      <c r="F76" s="44">
        <v>25.6</v>
      </c>
      <c r="G76" s="44">
        <v>31.8</v>
      </c>
      <c r="H76" s="44">
        <v>19.100000000000001</v>
      </c>
      <c r="I76" s="44">
        <v>5.9</v>
      </c>
      <c r="J76" s="44">
        <v>1.5</v>
      </c>
      <c r="K76" s="44">
        <v>0.9</v>
      </c>
      <c r="L76" s="45">
        <v>2.6</v>
      </c>
    </row>
    <row r="77" spans="2:12" ht="15" customHeight="1" x14ac:dyDescent="0.15">
      <c r="B77" s="83"/>
      <c r="C77" s="66" t="s">
        <v>96</v>
      </c>
      <c r="D77" s="74">
        <v>653</v>
      </c>
      <c r="E77" s="54">
        <v>19.3</v>
      </c>
      <c r="F77" s="44">
        <v>31.9</v>
      </c>
      <c r="G77" s="44">
        <v>21.3</v>
      </c>
      <c r="H77" s="44">
        <v>20.8</v>
      </c>
      <c r="I77" s="44">
        <v>3.5</v>
      </c>
      <c r="J77" s="44">
        <v>1.1000000000000001</v>
      </c>
      <c r="K77" s="44">
        <v>0.6</v>
      </c>
      <c r="L77" s="45">
        <v>1.5</v>
      </c>
    </row>
    <row r="78" spans="2:12" ht="15" customHeight="1" x14ac:dyDescent="0.15">
      <c r="B78" s="83"/>
      <c r="C78" s="66" t="s">
        <v>97</v>
      </c>
      <c r="D78" s="74">
        <v>224</v>
      </c>
      <c r="E78" s="54">
        <v>20.5</v>
      </c>
      <c r="F78" s="44">
        <v>31.7</v>
      </c>
      <c r="G78" s="44">
        <v>19.600000000000001</v>
      </c>
      <c r="H78" s="44">
        <v>16.100000000000001</v>
      </c>
      <c r="I78" s="44">
        <v>5.4</v>
      </c>
      <c r="J78" s="44">
        <v>4</v>
      </c>
      <c r="K78" s="44">
        <v>1.8</v>
      </c>
      <c r="L78" s="45">
        <v>0.9</v>
      </c>
    </row>
    <row r="79" spans="2:12" ht="15" customHeight="1" x14ac:dyDescent="0.15">
      <c r="B79" s="83"/>
      <c r="C79" s="66" t="s">
        <v>98</v>
      </c>
      <c r="D79" s="74">
        <v>225</v>
      </c>
      <c r="E79" s="54">
        <v>20</v>
      </c>
      <c r="F79" s="44">
        <v>30.2</v>
      </c>
      <c r="G79" s="44">
        <v>26.7</v>
      </c>
      <c r="H79" s="44">
        <v>13.3</v>
      </c>
      <c r="I79" s="44">
        <v>5.8</v>
      </c>
      <c r="J79" s="44">
        <v>2.2000000000000002</v>
      </c>
      <c r="K79" s="44">
        <v>0.4</v>
      </c>
      <c r="L79" s="45">
        <v>1.3</v>
      </c>
    </row>
    <row r="80" spans="2:12" ht="15" customHeight="1" x14ac:dyDescent="0.15">
      <c r="B80" s="86"/>
      <c r="C80" s="67" t="s">
        <v>99</v>
      </c>
      <c r="D80" s="75">
        <v>116</v>
      </c>
      <c r="E80" s="55">
        <v>16.399999999999999</v>
      </c>
      <c r="F80" s="46">
        <v>25</v>
      </c>
      <c r="G80" s="46">
        <v>28.4</v>
      </c>
      <c r="H80" s="46">
        <v>19.8</v>
      </c>
      <c r="I80" s="46">
        <v>7.8</v>
      </c>
      <c r="J80" s="46">
        <v>1.7</v>
      </c>
      <c r="K80" s="46">
        <v>0.9</v>
      </c>
      <c r="L80" s="47" t="s">
        <v>100</v>
      </c>
    </row>
    <row r="81" spans="2:12" ht="15" customHeight="1" x14ac:dyDescent="0.15">
      <c r="B81" s="82" t="s">
        <v>9</v>
      </c>
      <c r="C81" s="68" t="s">
        <v>18</v>
      </c>
      <c r="D81" s="76">
        <v>58</v>
      </c>
      <c r="E81" s="53">
        <v>31</v>
      </c>
      <c r="F81" s="42">
        <v>39.700000000000003</v>
      </c>
      <c r="G81" s="42">
        <v>17.2</v>
      </c>
      <c r="H81" s="42">
        <v>8.6</v>
      </c>
      <c r="I81" s="42">
        <v>1.7</v>
      </c>
      <c r="J81" s="42" t="s">
        <v>100</v>
      </c>
      <c r="K81" s="42">
        <v>1.7</v>
      </c>
      <c r="L81" s="43" t="s">
        <v>100</v>
      </c>
    </row>
    <row r="82" spans="2:12" ht="15" customHeight="1" x14ac:dyDescent="0.15">
      <c r="B82" s="83"/>
      <c r="C82" s="66" t="s">
        <v>19</v>
      </c>
      <c r="D82" s="74">
        <v>187</v>
      </c>
      <c r="E82" s="54">
        <v>19.3</v>
      </c>
      <c r="F82" s="44">
        <v>31</v>
      </c>
      <c r="G82" s="44">
        <v>28.9</v>
      </c>
      <c r="H82" s="44">
        <v>16</v>
      </c>
      <c r="I82" s="44">
        <v>1.6</v>
      </c>
      <c r="J82" s="44" t="s">
        <v>100</v>
      </c>
      <c r="K82" s="44" t="s">
        <v>100</v>
      </c>
      <c r="L82" s="45">
        <v>3.2</v>
      </c>
    </row>
    <row r="83" spans="2:12" ht="15" customHeight="1" x14ac:dyDescent="0.15">
      <c r="B83" s="83"/>
      <c r="C83" s="66" t="s">
        <v>20</v>
      </c>
      <c r="D83" s="74">
        <v>133</v>
      </c>
      <c r="E83" s="54">
        <v>18</v>
      </c>
      <c r="F83" s="44">
        <v>21.1</v>
      </c>
      <c r="G83" s="44">
        <v>23.3</v>
      </c>
      <c r="H83" s="44">
        <v>27.1</v>
      </c>
      <c r="I83" s="44">
        <v>6.8</v>
      </c>
      <c r="J83" s="44">
        <v>2.2999999999999998</v>
      </c>
      <c r="K83" s="44">
        <v>0.8</v>
      </c>
      <c r="L83" s="45">
        <v>0.8</v>
      </c>
    </row>
    <row r="84" spans="2:12" ht="15" customHeight="1" x14ac:dyDescent="0.15">
      <c r="B84" s="83"/>
      <c r="C84" s="66" t="s">
        <v>21</v>
      </c>
      <c r="D84" s="74">
        <v>262</v>
      </c>
      <c r="E84" s="54">
        <v>16.8</v>
      </c>
      <c r="F84" s="44">
        <v>18.3</v>
      </c>
      <c r="G84" s="44">
        <v>21</v>
      </c>
      <c r="H84" s="44">
        <v>32.4</v>
      </c>
      <c r="I84" s="44">
        <v>7.6</v>
      </c>
      <c r="J84" s="44">
        <v>2.2999999999999998</v>
      </c>
      <c r="K84" s="44">
        <v>0.8</v>
      </c>
      <c r="L84" s="45">
        <v>0.8</v>
      </c>
    </row>
    <row r="85" spans="2:12" ht="15" customHeight="1" x14ac:dyDescent="0.15">
      <c r="B85" s="83"/>
      <c r="C85" s="66" t="s">
        <v>22</v>
      </c>
      <c r="D85" s="74">
        <v>295</v>
      </c>
      <c r="E85" s="54">
        <v>12.2</v>
      </c>
      <c r="F85" s="44">
        <v>25.8</v>
      </c>
      <c r="G85" s="44">
        <v>29.5</v>
      </c>
      <c r="H85" s="44">
        <v>23.7</v>
      </c>
      <c r="I85" s="44">
        <v>4.7</v>
      </c>
      <c r="J85" s="44">
        <v>1.7</v>
      </c>
      <c r="K85" s="44">
        <v>0.7</v>
      </c>
      <c r="L85" s="45">
        <v>1.7</v>
      </c>
    </row>
    <row r="86" spans="2:12" ht="15" customHeight="1" x14ac:dyDescent="0.15">
      <c r="B86" s="84"/>
      <c r="C86" s="69" t="s">
        <v>23</v>
      </c>
      <c r="D86" s="77">
        <v>798</v>
      </c>
      <c r="E86" s="56">
        <v>19.399999999999999</v>
      </c>
      <c r="F86" s="48">
        <v>36.5</v>
      </c>
      <c r="G86" s="48">
        <v>22.4</v>
      </c>
      <c r="H86" s="48">
        <v>11.7</v>
      </c>
      <c r="I86" s="48">
        <v>4.5</v>
      </c>
      <c r="J86" s="48">
        <v>1.9</v>
      </c>
      <c r="K86" s="48">
        <v>1</v>
      </c>
      <c r="L86" s="49">
        <v>2.6</v>
      </c>
    </row>
  </sheetData>
  <mergeCells count="20">
    <mergeCell ref="E5:E6"/>
    <mergeCell ref="F5:F6"/>
    <mergeCell ref="G5:G6"/>
    <mergeCell ref="B66:B74"/>
    <mergeCell ref="B75:B80"/>
    <mergeCell ref="B81:B86"/>
    <mergeCell ref="D5:D6"/>
    <mergeCell ref="B8:B34"/>
    <mergeCell ref="B55:B61"/>
    <mergeCell ref="B62:B65"/>
    <mergeCell ref="B35:B37"/>
    <mergeCell ref="B38:B46"/>
    <mergeCell ref="B47:B54"/>
    <mergeCell ref="B5:C6"/>
    <mergeCell ref="B7:C7"/>
    <mergeCell ref="H5:H6"/>
    <mergeCell ref="I5:I6"/>
    <mergeCell ref="J5:J6"/>
    <mergeCell ref="K5:K6"/>
    <mergeCell ref="L5:L6"/>
  </mergeCells>
  <phoneticPr fontId="2"/>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F9D2-1272-4A9D-A6E1-EF66EE08049C}">
  <sheetPr codeName="Sheet65"/>
  <dimension ref="A1:I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9" ht="18" customHeight="1" x14ac:dyDescent="0.15">
      <c r="A1" s="39" t="str">
        <f>HYPERLINK("#目次!A"&amp;ROW(目次!$A$1),"[目次先頭へ戻る]")</f>
        <v>[目次先頭へ戻る]</v>
      </c>
    </row>
    <row r="2" spans="1:9" ht="18" customHeight="1" x14ac:dyDescent="0.15">
      <c r="A2" s="38" t="str">
        <f>HYPERLINK("#目次!C"&amp;ROW(目次!$C$91),"[F4-1]")</f>
        <v>[F4-1]</v>
      </c>
    </row>
    <row r="3" spans="1:9" ht="13.5" customHeight="1" x14ac:dyDescent="0.15">
      <c r="B3" s="40" t="s">
        <v>0</v>
      </c>
    </row>
    <row r="4" spans="1:9" ht="13.5" customHeight="1" x14ac:dyDescent="0.15">
      <c r="B4" s="40" t="s">
        <v>391</v>
      </c>
    </row>
    <row r="5" spans="1:9" ht="20.25" customHeight="1" x14ac:dyDescent="0.15">
      <c r="B5" s="91"/>
      <c r="C5" s="92"/>
      <c r="D5" s="105" t="s">
        <v>601</v>
      </c>
      <c r="E5" s="107" t="s">
        <v>628</v>
      </c>
      <c r="F5" s="87" t="s">
        <v>82</v>
      </c>
      <c r="G5" s="87" t="s">
        <v>83</v>
      </c>
      <c r="H5" s="87" t="s">
        <v>84</v>
      </c>
      <c r="I5" s="89" t="s">
        <v>570</v>
      </c>
    </row>
    <row r="6" spans="1:9" ht="81.75" customHeight="1" x14ac:dyDescent="0.15">
      <c r="B6" s="93"/>
      <c r="C6" s="94"/>
      <c r="D6" s="106"/>
      <c r="E6" s="108"/>
      <c r="F6" s="88" t="s">
        <v>82</v>
      </c>
      <c r="G6" s="88" t="s">
        <v>83</v>
      </c>
      <c r="H6" s="88" t="s">
        <v>84</v>
      </c>
      <c r="I6" s="90" t="s">
        <v>27</v>
      </c>
    </row>
    <row r="7" spans="1:9" ht="15" customHeight="1" x14ac:dyDescent="0.15">
      <c r="B7" s="110" t="s">
        <v>17</v>
      </c>
      <c r="C7" s="96"/>
      <c r="D7" s="72">
        <v>1391</v>
      </c>
      <c r="E7" s="60">
        <v>11.6</v>
      </c>
      <c r="F7" s="61">
        <v>16.2</v>
      </c>
      <c r="G7" s="61">
        <v>72.5</v>
      </c>
      <c r="H7" s="61">
        <v>34</v>
      </c>
      <c r="I7" s="62">
        <v>1</v>
      </c>
    </row>
    <row r="8" spans="1:9" ht="15" customHeight="1" x14ac:dyDescent="0.15">
      <c r="B8" s="82" t="s">
        <v>1</v>
      </c>
      <c r="C8" s="65" t="s">
        <v>28</v>
      </c>
      <c r="D8" s="73">
        <v>13</v>
      </c>
      <c r="E8" s="57">
        <v>7.7</v>
      </c>
      <c r="F8" s="58">
        <v>23.1</v>
      </c>
      <c r="G8" s="58">
        <v>92.3</v>
      </c>
      <c r="H8" s="58">
        <v>30.8</v>
      </c>
      <c r="I8" s="59" t="s">
        <v>100</v>
      </c>
    </row>
    <row r="9" spans="1:9" ht="15" customHeight="1" x14ac:dyDescent="0.15">
      <c r="B9" s="83"/>
      <c r="C9" s="66" t="s">
        <v>29</v>
      </c>
      <c r="D9" s="74">
        <v>47</v>
      </c>
      <c r="E9" s="54">
        <v>10.6</v>
      </c>
      <c r="F9" s="44" t="s">
        <v>100</v>
      </c>
      <c r="G9" s="44">
        <v>93.6</v>
      </c>
      <c r="H9" s="44">
        <v>10.6</v>
      </c>
      <c r="I9" s="45" t="s">
        <v>100</v>
      </c>
    </row>
    <row r="10" spans="1:9" ht="15" customHeight="1" x14ac:dyDescent="0.15">
      <c r="B10" s="83"/>
      <c r="C10" s="66" t="s">
        <v>30</v>
      </c>
      <c r="D10" s="74">
        <v>67</v>
      </c>
      <c r="E10" s="54">
        <v>40.299999999999997</v>
      </c>
      <c r="F10" s="44">
        <v>20.9</v>
      </c>
      <c r="G10" s="44">
        <v>64.2</v>
      </c>
      <c r="H10" s="44">
        <v>20.9</v>
      </c>
      <c r="I10" s="45" t="s">
        <v>100</v>
      </c>
    </row>
    <row r="11" spans="1:9" ht="15" customHeight="1" x14ac:dyDescent="0.15">
      <c r="B11" s="83"/>
      <c r="C11" s="66" t="s">
        <v>31</v>
      </c>
      <c r="D11" s="74">
        <v>84</v>
      </c>
      <c r="E11" s="54">
        <v>20.2</v>
      </c>
      <c r="F11" s="44">
        <v>44</v>
      </c>
      <c r="G11" s="44">
        <v>75</v>
      </c>
      <c r="H11" s="44">
        <v>17.899999999999999</v>
      </c>
      <c r="I11" s="45">
        <v>1.2</v>
      </c>
    </row>
    <row r="12" spans="1:9" ht="15" customHeight="1" x14ac:dyDescent="0.15">
      <c r="B12" s="83"/>
      <c r="C12" s="66" t="s">
        <v>32</v>
      </c>
      <c r="D12" s="74">
        <v>116</v>
      </c>
      <c r="E12" s="54">
        <v>2.6</v>
      </c>
      <c r="F12" s="44">
        <v>12.1</v>
      </c>
      <c r="G12" s="44">
        <v>84.5</v>
      </c>
      <c r="H12" s="44">
        <v>25</v>
      </c>
      <c r="I12" s="45">
        <v>1.7</v>
      </c>
    </row>
    <row r="13" spans="1:9" ht="15" customHeight="1" x14ac:dyDescent="0.15">
      <c r="B13" s="83"/>
      <c r="C13" s="66" t="s">
        <v>33</v>
      </c>
      <c r="D13" s="74">
        <v>59</v>
      </c>
      <c r="E13" s="54" t="s">
        <v>100</v>
      </c>
      <c r="F13" s="44">
        <v>1.7</v>
      </c>
      <c r="G13" s="44">
        <v>88.1</v>
      </c>
      <c r="H13" s="44">
        <v>18.600000000000001</v>
      </c>
      <c r="I13" s="45" t="s">
        <v>100</v>
      </c>
    </row>
    <row r="14" spans="1:9" ht="15" customHeight="1" x14ac:dyDescent="0.15">
      <c r="B14" s="83"/>
      <c r="C14" s="66" t="s">
        <v>34</v>
      </c>
      <c r="D14" s="74">
        <v>40</v>
      </c>
      <c r="E14" s="54" t="s">
        <v>100</v>
      </c>
      <c r="F14" s="44">
        <v>5</v>
      </c>
      <c r="G14" s="44">
        <v>77.5</v>
      </c>
      <c r="H14" s="44">
        <v>45</v>
      </c>
      <c r="I14" s="45">
        <v>2.5</v>
      </c>
    </row>
    <row r="15" spans="1:9" ht="15" customHeight="1" x14ac:dyDescent="0.15">
      <c r="B15" s="83"/>
      <c r="C15" s="66" t="s">
        <v>35</v>
      </c>
      <c r="D15" s="74">
        <v>47</v>
      </c>
      <c r="E15" s="54" t="s">
        <v>100</v>
      </c>
      <c r="F15" s="44">
        <v>2.1</v>
      </c>
      <c r="G15" s="44">
        <v>42.6</v>
      </c>
      <c r="H15" s="44">
        <v>74.5</v>
      </c>
      <c r="I15" s="45">
        <v>4.3</v>
      </c>
    </row>
    <row r="16" spans="1:9" ht="15" customHeight="1" x14ac:dyDescent="0.15">
      <c r="B16" s="83"/>
      <c r="C16" s="66" t="s">
        <v>36</v>
      </c>
      <c r="D16" s="74">
        <v>89</v>
      </c>
      <c r="E16" s="54">
        <v>1.1000000000000001</v>
      </c>
      <c r="F16" s="44">
        <v>5.6</v>
      </c>
      <c r="G16" s="44">
        <v>44.9</v>
      </c>
      <c r="H16" s="44">
        <v>80.900000000000006</v>
      </c>
      <c r="I16" s="45">
        <v>2.2000000000000002</v>
      </c>
    </row>
    <row r="17" spans="2:9" ht="15" customHeight="1" x14ac:dyDescent="0.15">
      <c r="B17" s="83"/>
      <c r="C17" s="66" t="s">
        <v>37</v>
      </c>
      <c r="D17" s="74">
        <v>13</v>
      </c>
      <c r="E17" s="54" t="s">
        <v>100</v>
      </c>
      <c r="F17" s="44">
        <v>30.8</v>
      </c>
      <c r="G17" s="44">
        <v>100</v>
      </c>
      <c r="H17" s="44" t="s">
        <v>100</v>
      </c>
      <c r="I17" s="45" t="s">
        <v>100</v>
      </c>
    </row>
    <row r="18" spans="2:9" ht="15" customHeight="1" x14ac:dyDescent="0.15">
      <c r="B18" s="83"/>
      <c r="C18" s="66" t="s">
        <v>38</v>
      </c>
      <c r="D18" s="74">
        <v>74</v>
      </c>
      <c r="E18" s="54">
        <v>17.600000000000001</v>
      </c>
      <c r="F18" s="44">
        <v>2.7</v>
      </c>
      <c r="G18" s="44">
        <v>90.5</v>
      </c>
      <c r="H18" s="44">
        <v>9.5</v>
      </c>
      <c r="I18" s="45" t="s">
        <v>100</v>
      </c>
    </row>
    <row r="19" spans="2:9" ht="15" customHeight="1" x14ac:dyDescent="0.15">
      <c r="B19" s="83"/>
      <c r="C19" s="66" t="s">
        <v>39</v>
      </c>
      <c r="D19" s="74">
        <v>107</v>
      </c>
      <c r="E19" s="54">
        <v>57</v>
      </c>
      <c r="F19" s="44">
        <v>30.8</v>
      </c>
      <c r="G19" s="44">
        <v>73.8</v>
      </c>
      <c r="H19" s="44">
        <v>3.7</v>
      </c>
      <c r="I19" s="45" t="s">
        <v>100</v>
      </c>
    </row>
    <row r="20" spans="2:9" ht="15" customHeight="1" x14ac:dyDescent="0.15">
      <c r="B20" s="83"/>
      <c r="C20" s="66" t="s">
        <v>40</v>
      </c>
      <c r="D20" s="74">
        <v>155</v>
      </c>
      <c r="E20" s="54">
        <v>18.100000000000001</v>
      </c>
      <c r="F20" s="44">
        <v>50.3</v>
      </c>
      <c r="G20" s="44">
        <v>76.099999999999994</v>
      </c>
      <c r="H20" s="44">
        <v>18.7</v>
      </c>
      <c r="I20" s="45">
        <v>0.6</v>
      </c>
    </row>
    <row r="21" spans="2:9" ht="15" customHeight="1" x14ac:dyDescent="0.15">
      <c r="B21" s="83"/>
      <c r="C21" s="66" t="s">
        <v>41</v>
      </c>
      <c r="D21" s="74">
        <v>193</v>
      </c>
      <c r="E21" s="54">
        <v>0.5</v>
      </c>
      <c r="F21" s="44">
        <v>10.9</v>
      </c>
      <c r="G21" s="44">
        <v>85</v>
      </c>
      <c r="H21" s="44">
        <v>23.3</v>
      </c>
      <c r="I21" s="45">
        <v>0.5</v>
      </c>
    </row>
    <row r="22" spans="2:9" ht="15" customHeight="1" x14ac:dyDescent="0.15">
      <c r="B22" s="83"/>
      <c r="C22" s="66" t="s">
        <v>42</v>
      </c>
      <c r="D22" s="74">
        <v>66</v>
      </c>
      <c r="E22" s="54">
        <v>3</v>
      </c>
      <c r="F22" s="44">
        <v>1.5</v>
      </c>
      <c r="G22" s="44">
        <v>77.3</v>
      </c>
      <c r="H22" s="44">
        <v>48.5</v>
      </c>
      <c r="I22" s="45">
        <v>1.5</v>
      </c>
    </row>
    <row r="23" spans="2:9" ht="15" customHeight="1" x14ac:dyDescent="0.15">
      <c r="B23" s="83"/>
      <c r="C23" s="66" t="s">
        <v>43</v>
      </c>
      <c r="D23" s="74">
        <v>48</v>
      </c>
      <c r="E23" s="54" t="s">
        <v>100</v>
      </c>
      <c r="F23" s="44">
        <v>2.1</v>
      </c>
      <c r="G23" s="44">
        <v>37.5</v>
      </c>
      <c r="H23" s="44">
        <v>81.3</v>
      </c>
      <c r="I23" s="45">
        <v>2.1</v>
      </c>
    </row>
    <row r="24" spans="2:9" ht="15" customHeight="1" x14ac:dyDescent="0.15">
      <c r="B24" s="83"/>
      <c r="C24" s="66" t="s">
        <v>44</v>
      </c>
      <c r="D24" s="74">
        <v>54</v>
      </c>
      <c r="E24" s="54">
        <v>3.7</v>
      </c>
      <c r="F24" s="44">
        <v>7.4</v>
      </c>
      <c r="G24" s="44">
        <v>51.9</v>
      </c>
      <c r="H24" s="44">
        <v>72.2</v>
      </c>
      <c r="I24" s="45">
        <v>1.9</v>
      </c>
    </row>
    <row r="25" spans="2:9" ht="15" customHeight="1" x14ac:dyDescent="0.15">
      <c r="B25" s="83"/>
      <c r="C25" s="66" t="s">
        <v>45</v>
      </c>
      <c r="D25" s="74">
        <v>115</v>
      </c>
      <c r="E25" s="54">
        <v>0.9</v>
      </c>
      <c r="F25" s="44">
        <v>2.6</v>
      </c>
      <c r="G25" s="44">
        <v>56.5</v>
      </c>
      <c r="H25" s="44">
        <v>64.3</v>
      </c>
      <c r="I25" s="45">
        <v>0.9</v>
      </c>
    </row>
    <row r="26" spans="2:9" ht="15" customHeight="1" x14ac:dyDescent="0.15">
      <c r="B26" s="83"/>
      <c r="C26" s="66" t="s">
        <v>46</v>
      </c>
      <c r="D26" s="74" t="s">
        <v>100</v>
      </c>
      <c r="E26" s="54" t="s">
        <v>100</v>
      </c>
      <c r="F26" s="44" t="s">
        <v>100</v>
      </c>
      <c r="G26" s="44" t="s">
        <v>100</v>
      </c>
      <c r="H26" s="44" t="s">
        <v>100</v>
      </c>
      <c r="I26" s="45" t="s">
        <v>100</v>
      </c>
    </row>
    <row r="27" spans="2:9" ht="15" customHeight="1" x14ac:dyDescent="0.15">
      <c r="B27" s="83"/>
      <c r="C27" s="66" t="s">
        <v>47</v>
      </c>
      <c r="D27" s="74">
        <v>1</v>
      </c>
      <c r="E27" s="54" t="s">
        <v>100</v>
      </c>
      <c r="F27" s="44" t="s">
        <v>100</v>
      </c>
      <c r="G27" s="44">
        <v>100</v>
      </c>
      <c r="H27" s="44">
        <v>100</v>
      </c>
      <c r="I27" s="45" t="s">
        <v>100</v>
      </c>
    </row>
    <row r="28" spans="2:9" ht="15" customHeight="1" x14ac:dyDescent="0.15">
      <c r="B28" s="83"/>
      <c r="C28" s="66" t="s">
        <v>48</v>
      </c>
      <c r="D28" s="74">
        <v>1</v>
      </c>
      <c r="E28" s="54" t="s">
        <v>100</v>
      </c>
      <c r="F28" s="44" t="s">
        <v>100</v>
      </c>
      <c r="G28" s="44">
        <v>100</v>
      </c>
      <c r="H28" s="44" t="s">
        <v>100</v>
      </c>
      <c r="I28" s="45" t="s">
        <v>100</v>
      </c>
    </row>
    <row r="29" spans="2:9" ht="15" customHeight="1" x14ac:dyDescent="0.15">
      <c r="B29" s="83"/>
      <c r="C29" s="66" t="s">
        <v>49</v>
      </c>
      <c r="D29" s="74" t="s">
        <v>100</v>
      </c>
      <c r="E29" s="54" t="s">
        <v>100</v>
      </c>
      <c r="F29" s="44" t="s">
        <v>100</v>
      </c>
      <c r="G29" s="44" t="s">
        <v>100</v>
      </c>
      <c r="H29" s="44" t="s">
        <v>100</v>
      </c>
      <c r="I29" s="45" t="s">
        <v>100</v>
      </c>
    </row>
    <row r="30" spans="2:9" ht="15" customHeight="1" x14ac:dyDescent="0.15">
      <c r="B30" s="83"/>
      <c r="C30" s="66" t="s">
        <v>50</v>
      </c>
      <c r="D30" s="74">
        <v>1</v>
      </c>
      <c r="E30" s="54" t="s">
        <v>100</v>
      </c>
      <c r="F30" s="44">
        <v>100</v>
      </c>
      <c r="G30" s="44" t="s">
        <v>100</v>
      </c>
      <c r="H30" s="44" t="s">
        <v>100</v>
      </c>
      <c r="I30" s="45" t="s">
        <v>100</v>
      </c>
    </row>
    <row r="31" spans="2:9" ht="15" customHeight="1" x14ac:dyDescent="0.15">
      <c r="B31" s="83"/>
      <c r="C31" s="66" t="s">
        <v>51</v>
      </c>
      <c r="D31" s="74">
        <v>1</v>
      </c>
      <c r="E31" s="54" t="s">
        <v>100</v>
      </c>
      <c r="F31" s="44" t="s">
        <v>100</v>
      </c>
      <c r="G31" s="44">
        <v>100</v>
      </c>
      <c r="H31" s="44" t="s">
        <v>100</v>
      </c>
      <c r="I31" s="45" t="s">
        <v>100</v>
      </c>
    </row>
    <row r="32" spans="2:9" ht="15" customHeight="1" x14ac:dyDescent="0.15">
      <c r="B32" s="83"/>
      <c r="C32" s="66" t="s">
        <v>52</v>
      </c>
      <c r="D32" s="74" t="s">
        <v>100</v>
      </c>
      <c r="E32" s="54" t="s">
        <v>100</v>
      </c>
      <c r="F32" s="44" t="s">
        <v>100</v>
      </c>
      <c r="G32" s="44" t="s">
        <v>100</v>
      </c>
      <c r="H32" s="44" t="s">
        <v>100</v>
      </c>
      <c r="I32" s="45" t="s">
        <v>100</v>
      </c>
    </row>
    <row r="33" spans="2:9" ht="15" customHeight="1" x14ac:dyDescent="0.15">
      <c r="B33" s="83"/>
      <c r="C33" s="66" t="s">
        <v>53</v>
      </c>
      <c r="D33" s="74" t="s">
        <v>100</v>
      </c>
      <c r="E33" s="54" t="s">
        <v>100</v>
      </c>
      <c r="F33" s="44" t="s">
        <v>100</v>
      </c>
      <c r="G33" s="44" t="s">
        <v>100</v>
      </c>
      <c r="H33" s="44" t="s">
        <v>100</v>
      </c>
      <c r="I33" s="45" t="s">
        <v>100</v>
      </c>
    </row>
    <row r="34" spans="2:9" ht="15" customHeight="1" x14ac:dyDescent="0.15">
      <c r="B34" s="86"/>
      <c r="C34" s="67" t="s">
        <v>54</v>
      </c>
      <c r="D34" s="75" t="s">
        <v>100</v>
      </c>
      <c r="E34" s="55" t="s">
        <v>100</v>
      </c>
      <c r="F34" s="46" t="s">
        <v>100</v>
      </c>
      <c r="G34" s="46" t="s">
        <v>100</v>
      </c>
      <c r="H34" s="46" t="s">
        <v>100</v>
      </c>
      <c r="I34" s="47" t="s">
        <v>100</v>
      </c>
    </row>
    <row r="35" spans="2:9" ht="15" customHeight="1" x14ac:dyDescent="0.15">
      <c r="B35" s="82" t="s">
        <v>2</v>
      </c>
      <c r="C35" s="68" t="s">
        <v>55</v>
      </c>
      <c r="D35" s="76">
        <v>562</v>
      </c>
      <c r="E35" s="53">
        <v>9.6</v>
      </c>
      <c r="F35" s="42">
        <v>13.7</v>
      </c>
      <c r="G35" s="42">
        <v>71.7</v>
      </c>
      <c r="H35" s="42">
        <v>36.1</v>
      </c>
      <c r="I35" s="43">
        <v>1.4</v>
      </c>
    </row>
    <row r="36" spans="2:9" ht="15" customHeight="1" x14ac:dyDescent="0.15">
      <c r="B36" s="83"/>
      <c r="C36" s="66" t="s">
        <v>56</v>
      </c>
      <c r="D36" s="74">
        <v>825</v>
      </c>
      <c r="E36" s="54">
        <v>13.1</v>
      </c>
      <c r="F36" s="44">
        <v>17.8</v>
      </c>
      <c r="G36" s="44">
        <v>73.099999999999994</v>
      </c>
      <c r="H36" s="44">
        <v>32.6</v>
      </c>
      <c r="I36" s="45">
        <v>0.7</v>
      </c>
    </row>
    <row r="37" spans="2:9" ht="15" customHeight="1" x14ac:dyDescent="0.15">
      <c r="B37" s="86"/>
      <c r="C37" s="67" t="s">
        <v>57</v>
      </c>
      <c r="D37" s="75">
        <v>4</v>
      </c>
      <c r="E37" s="55" t="s">
        <v>100</v>
      </c>
      <c r="F37" s="46">
        <v>25</v>
      </c>
      <c r="G37" s="46">
        <v>75</v>
      </c>
      <c r="H37" s="46">
        <v>25</v>
      </c>
      <c r="I37" s="47" t="s">
        <v>100</v>
      </c>
    </row>
    <row r="38" spans="2:9" ht="15" customHeight="1" x14ac:dyDescent="0.15">
      <c r="B38" s="82" t="s">
        <v>3</v>
      </c>
      <c r="C38" s="68" t="s">
        <v>58</v>
      </c>
      <c r="D38" s="76">
        <v>26</v>
      </c>
      <c r="E38" s="53">
        <v>3.8</v>
      </c>
      <c r="F38" s="42">
        <v>26.9</v>
      </c>
      <c r="G38" s="42">
        <v>96.2</v>
      </c>
      <c r="H38" s="42">
        <v>15.4</v>
      </c>
      <c r="I38" s="43" t="s">
        <v>100</v>
      </c>
    </row>
    <row r="39" spans="2:9" ht="15" customHeight="1" x14ac:dyDescent="0.15">
      <c r="B39" s="83"/>
      <c r="C39" s="66" t="s">
        <v>59</v>
      </c>
      <c r="D39" s="74">
        <v>122</v>
      </c>
      <c r="E39" s="54">
        <v>14.8</v>
      </c>
      <c r="F39" s="44">
        <v>1.6</v>
      </c>
      <c r="G39" s="44">
        <v>91.8</v>
      </c>
      <c r="H39" s="44">
        <v>10.7</v>
      </c>
      <c r="I39" s="45" t="s">
        <v>100</v>
      </c>
    </row>
    <row r="40" spans="2:9" ht="15" customHeight="1" x14ac:dyDescent="0.15">
      <c r="B40" s="83"/>
      <c r="C40" s="66" t="s">
        <v>60</v>
      </c>
      <c r="D40" s="74">
        <v>175</v>
      </c>
      <c r="E40" s="54">
        <v>50.3</v>
      </c>
      <c r="F40" s="44">
        <v>26.9</v>
      </c>
      <c r="G40" s="44">
        <v>70.3</v>
      </c>
      <c r="H40" s="44">
        <v>10.3</v>
      </c>
      <c r="I40" s="45" t="s">
        <v>100</v>
      </c>
    </row>
    <row r="41" spans="2:9" ht="15" customHeight="1" x14ac:dyDescent="0.15">
      <c r="B41" s="83"/>
      <c r="C41" s="66" t="s">
        <v>61</v>
      </c>
      <c r="D41" s="74">
        <v>239</v>
      </c>
      <c r="E41" s="54">
        <v>18.8</v>
      </c>
      <c r="F41" s="44">
        <v>48.1</v>
      </c>
      <c r="G41" s="44">
        <v>75.7</v>
      </c>
      <c r="H41" s="44">
        <v>18.399999999999999</v>
      </c>
      <c r="I41" s="45">
        <v>0.8</v>
      </c>
    </row>
    <row r="42" spans="2:9" ht="15" customHeight="1" x14ac:dyDescent="0.15">
      <c r="B42" s="83"/>
      <c r="C42" s="66" t="s">
        <v>62</v>
      </c>
      <c r="D42" s="74">
        <v>310</v>
      </c>
      <c r="E42" s="54">
        <v>1.3</v>
      </c>
      <c r="F42" s="44">
        <v>11.6</v>
      </c>
      <c r="G42" s="44">
        <v>84.5</v>
      </c>
      <c r="H42" s="44">
        <v>23.9</v>
      </c>
      <c r="I42" s="45">
        <v>1</v>
      </c>
    </row>
    <row r="43" spans="2:9" ht="15" customHeight="1" x14ac:dyDescent="0.15">
      <c r="B43" s="83"/>
      <c r="C43" s="66" t="s">
        <v>63</v>
      </c>
      <c r="D43" s="74">
        <v>126</v>
      </c>
      <c r="E43" s="54">
        <v>1.6</v>
      </c>
      <c r="F43" s="44">
        <v>1.6</v>
      </c>
      <c r="G43" s="44">
        <v>82.5</v>
      </c>
      <c r="H43" s="44">
        <v>34.1</v>
      </c>
      <c r="I43" s="45">
        <v>0.8</v>
      </c>
    </row>
    <row r="44" spans="2:9" ht="15" customHeight="1" x14ac:dyDescent="0.15">
      <c r="B44" s="83"/>
      <c r="C44" s="66" t="s">
        <v>64</v>
      </c>
      <c r="D44" s="74">
        <v>88</v>
      </c>
      <c r="E44" s="54" t="s">
        <v>100</v>
      </c>
      <c r="F44" s="44">
        <v>3.4</v>
      </c>
      <c r="G44" s="44">
        <v>55.7</v>
      </c>
      <c r="H44" s="44">
        <v>64.8</v>
      </c>
      <c r="I44" s="45">
        <v>2.2999999999999998</v>
      </c>
    </row>
    <row r="45" spans="2:9" ht="15" customHeight="1" x14ac:dyDescent="0.15">
      <c r="B45" s="83"/>
      <c r="C45" s="66" t="s">
        <v>65</v>
      </c>
      <c r="D45" s="74">
        <v>101</v>
      </c>
      <c r="E45" s="54">
        <v>2</v>
      </c>
      <c r="F45" s="44">
        <v>5</v>
      </c>
      <c r="G45" s="44">
        <v>47.5</v>
      </c>
      <c r="H45" s="44">
        <v>73.3</v>
      </c>
      <c r="I45" s="45">
        <v>3</v>
      </c>
    </row>
    <row r="46" spans="2:9" ht="15" customHeight="1" x14ac:dyDescent="0.15">
      <c r="B46" s="86"/>
      <c r="C46" s="67" t="s">
        <v>66</v>
      </c>
      <c r="D46" s="75">
        <v>204</v>
      </c>
      <c r="E46" s="55">
        <v>1</v>
      </c>
      <c r="F46" s="46">
        <v>3.9</v>
      </c>
      <c r="G46" s="46">
        <v>51.5</v>
      </c>
      <c r="H46" s="46">
        <v>71.599999999999994</v>
      </c>
      <c r="I46" s="47">
        <v>1.5</v>
      </c>
    </row>
    <row r="47" spans="2:9" ht="15" customHeight="1" x14ac:dyDescent="0.15">
      <c r="B47" s="82" t="s">
        <v>4</v>
      </c>
      <c r="C47" s="68" t="s">
        <v>67</v>
      </c>
      <c r="D47" s="76">
        <v>102</v>
      </c>
      <c r="E47" s="53">
        <v>9.8000000000000007</v>
      </c>
      <c r="F47" s="42">
        <v>15.7</v>
      </c>
      <c r="G47" s="42">
        <v>77.5</v>
      </c>
      <c r="H47" s="42">
        <v>36.299999999999997</v>
      </c>
      <c r="I47" s="43">
        <v>1</v>
      </c>
    </row>
    <row r="48" spans="2:9" ht="15" customHeight="1" x14ac:dyDescent="0.15">
      <c r="B48" s="83"/>
      <c r="C48" s="66" t="s">
        <v>68</v>
      </c>
      <c r="D48" s="74">
        <v>11</v>
      </c>
      <c r="E48" s="54">
        <v>9.1</v>
      </c>
      <c r="F48" s="44">
        <v>9.1</v>
      </c>
      <c r="G48" s="44">
        <v>45.5</v>
      </c>
      <c r="H48" s="44">
        <v>81.8</v>
      </c>
      <c r="I48" s="45" t="s">
        <v>100</v>
      </c>
    </row>
    <row r="49" spans="2:9" ht="15" customHeight="1" x14ac:dyDescent="0.15">
      <c r="B49" s="83"/>
      <c r="C49" s="66" t="s">
        <v>69</v>
      </c>
      <c r="D49" s="74">
        <v>578</v>
      </c>
      <c r="E49" s="54">
        <v>16.100000000000001</v>
      </c>
      <c r="F49" s="44">
        <v>18.899999999999999</v>
      </c>
      <c r="G49" s="44">
        <v>77.5</v>
      </c>
      <c r="H49" s="44">
        <v>20.399999999999999</v>
      </c>
      <c r="I49" s="45">
        <v>0.3</v>
      </c>
    </row>
    <row r="50" spans="2:9" ht="15" customHeight="1" x14ac:dyDescent="0.15">
      <c r="B50" s="83"/>
      <c r="C50" s="66" t="s">
        <v>70</v>
      </c>
      <c r="D50" s="74">
        <v>237</v>
      </c>
      <c r="E50" s="54">
        <v>10.5</v>
      </c>
      <c r="F50" s="44">
        <v>22.8</v>
      </c>
      <c r="G50" s="44">
        <v>78.5</v>
      </c>
      <c r="H50" s="44">
        <v>29.1</v>
      </c>
      <c r="I50" s="45">
        <v>1.3</v>
      </c>
    </row>
    <row r="51" spans="2:9" ht="15" customHeight="1" x14ac:dyDescent="0.15">
      <c r="B51" s="83"/>
      <c r="C51" s="66" t="s">
        <v>71</v>
      </c>
      <c r="D51" s="74">
        <v>171</v>
      </c>
      <c r="E51" s="54">
        <v>14.6</v>
      </c>
      <c r="F51" s="44">
        <v>13.5</v>
      </c>
      <c r="G51" s="44">
        <v>71.900000000000006</v>
      </c>
      <c r="H51" s="44">
        <v>40.9</v>
      </c>
      <c r="I51" s="45">
        <v>1.2</v>
      </c>
    </row>
    <row r="52" spans="2:9" ht="15" customHeight="1" x14ac:dyDescent="0.15">
      <c r="B52" s="83"/>
      <c r="C52" s="66" t="s">
        <v>72</v>
      </c>
      <c r="D52" s="74">
        <v>45</v>
      </c>
      <c r="E52" s="54">
        <v>2.2000000000000002</v>
      </c>
      <c r="F52" s="44">
        <v>15.6</v>
      </c>
      <c r="G52" s="44">
        <v>97.8</v>
      </c>
      <c r="H52" s="44">
        <v>11.1</v>
      </c>
      <c r="I52" s="45" t="s">
        <v>100</v>
      </c>
    </row>
    <row r="53" spans="2:9" ht="15" customHeight="1" x14ac:dyDescent="0.15">
      <c r="B53" s="83"/>
      <c r="C53" s="66" t="s">
        <v>73</v>
      </c>
      <c r="D53" s="74">
        <v>219</v>
      </c>
      <c r="E53" s="54">
        <v>1.8</v>
      </c>
      <c r="F53" s="44">
        <v>4.5999999999999996</v>
      </c>
      <c r="G53" s="44">
        <v>48.9</v>
      </c>
      <c r="H53" s="44">
        <v>68.5</v>
      </c>
      <c r="I53" s="45">
        <v>1.8</v>
      </c>
    </row>
    <row r="54" spans="2:9" ht="15" customHeight="1" x14ac:dyDescent="0.15">
      <c r="B54" s="86"/>
      <c r="C54" s="67" t="s">
        <v>57</v>
      </c>
      <c r="D54" s="75">
        <v>26</v>
      </c>
      <c r="E54" s="55">
        <v>11.5</v>
      </c>
      <c r="F54" s="46">
        <v>19.2</v>
      </c>
      <c r="G54" s="46">
        <v>61.5</v>
      </c>
      <c r="H54" s="46">
        <v>50</v>
      </c>
      <c r="I54" s="47">
        <v>7.7</v>
      </c>
    </row>
    <row r="55" spans="2:9" ht="15" customHeight="1" x14ac:dyDescent="0.15">
      <c r="B55" s="82" t="s">
        <v>5</v>
      </c>
      <c r="C55" s="68" t="s">
        <v>74</v>
      </c>
      <c r="D55" s="76" t="s">
        <v>100</v>
      </c>
      <c r="E55" s="53" t="s">
        <v>100</v>
      </c>
      <c r="F55" s="42" t="s">
        <v>100</v>
      </c>
      <c r="G55" s="42" t="s">
        <v>100</v>
      </c>
      <c r="H55" s="42" t="s">
        <v>100</v>
      </c>
      <c r="I55" s="43" t="s">
        <v>100</v>
      </c>
    </row>
    <row r="56" spans="2:9" ht="15" customHeight="1" x14ac:dyDescent="0.15">
      <c r="B56" s="83"/>
      <c r="C56" s="66" t="s">
        <v>75</v>
      </c>
      <c r="D56" s="74">
        <v>526</v>
      </c>
      <c r="E56" s="54">
        <v>0.2</v>
      </c>
      <c r="F56" s="44">
        <v>1</v>
      </c>
      <c r="G56" s="44">
        <v>52.1</v>
      </c>
      <c r="H56" s="44">
        <v>44.9</v>
      </c>
      <c r="I56" s="45">
        <v>1.9</v>
      </c>
    </row>
    <row r="57" spans="2:9" ht="15" customHeight="1" x14ac:dyDescent="0.15">
      <c r="B57" s="83"/>
      <c r="C57" s="66" t="s">
        <v>76</v>
      </c>
      <c r="D57" s="74">
        <v>419</v>
      </c>
      <c r="E57" s="54">
        <v>16.2</v>
      </c>
      <c r="F57" s="44">
        <v>11.7</v>
      </c>
      <c r="G57" s="44">
        <v>79.7</v>
      </c>
      <c r="H57" s="44">
        <v>32.9</v>
      </c>
      <c r="I57" s="45">
        <v>0.7</v>
      </c>
    </row>
    <row r="58" spans="2:9" ht="15" customHeight="1" x14ac:dyDescent="0.15">
      <c r="B58" s="83"/>
      <c r="C58" s="66" t="s">
        <v>77</v>
      </c>
      <c r="D58" s="74">
        <v>320</v>
      </c>
      <c r="E58" s="54">
        <v>21.3</v>
      </c>
      <c r="F58" s="44">
        <v>32.799999999999997</v>
      </c>
      <c r="G58" s="44">
        <v>90</v>
      </c>
      <c r="H58" s="44">
        <v>15.6</v>
      </c>
      <c r="I58" s="45">
        <v>0.3</v>
      </c>
    </row>
    <row r="59" spans="2:9" ht="15" customHeight="1" x14ac:dyDescent="0.15">
      <c r="B59" s="83"/>
      <c r="C59" s="66" t="s">
        <v>78</v>
      </c>
      <c r="D59" s="74">
        <v>83</v>
      </c>
      <c r="E59" s="54">
        <v>18.100000000000001</v>
      </c>
      <c r="F59" s="44">
        <v>53</v>
      </c>
      <c r="G59" s="44">
        <v>88</v>
      </c>
      <c r="H59" s="44">
        <v>34.9</v>
      </c>
      <c r="I59" s="45" t="s">
        <v>100</v>
      </c>
    </row>
    <row r="60" spans="2:9" ht="15" customHeight="1" x14ac:dyDescent="0.15">
      <c r="B60" s="83"/>
      <c r="C60" s="66" t="s">
        <v>79</v>
      </c>
      <c r="D60" s="74">
        <v>29</v>
      </c>
      <c r="E60" s="54">
        <v>17.2</v>
      </c>
      <c r="F60" s="44">
        <v>51.7</v>
      </c>
      <c r="G60" s="44">
        <v>93.1</v>
      </c>
      <c r="H60" s="44">
        <v>37.9</v>
      </c>
      <c r="I60" s="45" t="s">
        <v>100</v>
      </c>
    </row>
    <row r="61" spans="2:9" ht="15" customHeight="1" x14ac:dyDescent="0.15">
      <c r="B61" s="86"/>
      <c r="C61" s="67" t="s">
        <v>80</v>
      </c>
      <c r="D61" s="75">
        <v>14</v>
      </c>
      <c r="E61" s="55">
        <v>35.700000000000003</v>
      </c>
      <c r="F61" s="46">
        <v>50</v>
      </c>
      <c r="G61" s="46">
        <v>92.9</v>
      </c>
      <c r="H61" s="46">
        <v>64.3</v>
      </c>
      <c r="I61" s="47" t="s">
        <v>100</v>
      </c>
    </row>
    <row r="62" spans="2:9" ht="15" customHeight="1" x14ac:dyDescent="0.15">
      <c r="B62" s="82" t="s">
        <v>6</v>
      </c>
      <c r="C62" s="68" t="s">
        <v>81</v>
      </c>
      <c r="D62" s="76">
        <v>162</v>
      </c>
      <c r="E62" s="53">
        <v>100</v>
      </c>
      <c r="F62" s="42">
        <v>32.700000000000003</v>
      </c>
      <c r="G62" s="42">
        <v>71.599999999999994</v>
      </c>
      <c r="H62" s="42">
        <v>6.2</v>
      </c>
      <c r="I62" s="43" t="s">
        <v>100</v>
      </c>
    </row>
    <row r="63" spans="2:9" ht="15" customHeight="1" x14ac:dyDescent="0.15">
      <c r="B63" s="83"/>
      <c r="C63" s="66" t="s">
        <v>82</v>
      </c>
      <c r="D63" s="74">
        <v>172</v>
      </c>
      <c r="E63" s="54" t="s">
        <v>100</v>
      </c>
      <c r="F63" s="44">
        <v>100</v>
      </c>
      <c r="G63" s="44">
        <v>73.3</v>
      </c>
      <c r="H63" s="44">
        <v>13.4</v>
      </c>
      <c r="I63" s="45" t="s">
        <v>100</v>
      </c>
    </row>
    <row r="64" spans="2:9" ht="15" customHeight="1" x14ac:dyDescent="0.15">
      <c r="B64" s="83"/>
      <c r="C64" s="66" t="s">
        <v>83</v>
      </c>
      <c r="D64" s="74">
        <v>767</v>
      </c>
      <c r="E64" s="54" t="s">
        <v>100</v>
      </c>
      <c r="F64" s="44" t="s">
        <v>100</v>
      </c>
      <c r="G64" s="44">
        <v>100</v>
      </c>
      <c r="H64" s="44">
        <v>21.4</v>
      </c>
      <c r="I64" s="45" t="s">
        <v>100</v>
      </c>
    </row>
    <row r="65" spans="2:9" ht="15" customHeight="1" x14ac:dyDescent="0.15">
      <c r="B65" s="86"/>
      <c r="C65" s="67" t="s">
        <v>84</v>
      </c>
      <c r="D65" s="75">
        <v>276</v>
      </c>
      <c r="E65" s="55" t="s">
        <v>100</v>
      </c>
      <c r="F65" s="46" t="s">
        <v>100</v>
      </c>
      <c r="G65" s="46" t="s">
        <v>100</v>
      </c>
      <c r="H65" s="46">
        <v>100</v>
      </c>
      <c r="I65" s="47" t="s">
        <v>100</v>
      </c>
    </row>
    <row r="66" spans="2:9" ht="15" customHeight="1" x14ac:dyDescent="0.15">
      <c r="B66" s="82" t="s">
        <v>7</v>
      </c>
      <c r="C66" s="68" t="s">
        <v>85</v>
      </c>
      <c r="D66" s="76">
        <v>602</v>
      </c>
      <c r="E66" s="53">
        <v>7.8</v>
      </c>
      <c r="F66" s="42">
        <v>17.899999999999999</v>
      </c>
      <c r="G66" s="42">
        <v>71.599999999999994</v>
      </c>
      <c r="H66" s="42">
        <v>42.9</v>
      </c>
      <c r="I66" s="43">
        <v>1</v>
      </c>
    </row>
    <row r="67" spans="2:9" ht="15" customHeight="1" x14ac:dyDescent="0.15">
      <c r="B67" s="83"/>
      <c r="C67" s="66" t="s">
        <v>86</v>
      </c>
      <c r="D67" s="74">
        <v>356</v>
      </c>
      <c r="E67" s="54">
        <v>8.4</v>
      </c>
      <c r="F67" s="44">
        <v>16.3</v>
      </c>
      <c r="G67" s="44">
        <v>70.5</v>
      </c>
      <c r="H67" s="44">
        <v>32</v>
      </c>
      <c r="I67" s="45">
        <v>0.3</v>
      </c>
    </row>
    <row r="68" spans="2:9" ht="15" customHeight="1" x14ac:dyDescent="0.15">
      <c r="B68" s="83"/>
      <c r="C68" s="66" t="s">
        <v>87</v>
      </c>
      <c r="D68" s="74">
        <v>5</v>
      </c>
      <c r="E68" s="54">
        <v>20</v>
      </c>
      <c r="F68" s="44">
        <v>20</v>
      </c>
      <c r="G68" s="44">
        <v>60</v>
      </c>
      <c r="H68" s="44">
        <v>20</v>
      </c>
      <c r="I68" s="45">
        <v>20</v>
      </c>
    </row>
    <row r="69" spans="2:9" ht="15" customHeight="1" x14ac:dyDescent="0.15">
      <c r="B69" s="83"/>
      <c r="C69" s="66" t="s">
        <v>88</v>
      </c>
      <c r="D69" s="74">
        <v>21</v>
      </c>
      <c r="E69" s="54">
        <v>14.3</v>
      </c>
      <c r="F69" s="44">
        <v>14.3</v>
      </c>
      <c r="G69" s="44">
        <v>71.400000000000006</v>
      </c>
      <c r="H69" s="44">
        <v>23.8</v>
      </c>
      <c r="I69" s="45">
        <v>4.8</v>
      </c>
    </row>
    <row r="70" spans="2:9" ht="15" customHeight="1" x14ac:dyDescent="0.15">
      <c r="B70" s="83"/>
      <c r="C70" s="66" t="s">
        <v>89</v>
      </c>
      <c r="D70" s="74">
        <v>242</v>
      </c>
      <c r="E70" s="54">
        <v>24.8</v>
      </c>
      <c r="F70" s="44">
        <v>14.9</v>
      </c>
      <c r="G70" s="44">
        <v>78.099999999999994</v>
      </c>
      <c r="H70" s="44">
        <v>13.6</v>
      </c>
      <c r="I70" s="45">
        <v>1.2</v>
      </c>
    </row>
    <row r="71" spans="2:9" ht="15" customHeight="1" x14ac:dyDescent="0.15">
      <c r="B71" s="83"/>
      <c r="C71" s="66" t="s">
        <v>90</v>
      </c>
      <c r="D71" s="74">
        <v>51</v>
      </c>
      <c r="E71" s="54">
        <v>15.7</v>
      </c>
      <c r="F71" s="44">
        <v>11.8</v>
      </c>
      <c r="G71" s="44">
        <v>56.9</v>
      </c>
      <c r="H71" s="44">
        <v>39.200000000000003</v>
      </c>
      <c r="I71" s="45" t="s">
        <v>100</v>
      </c>
    </row>
    <row r="72" spans="2:9" ht="15" customHeight="1" x14ac:dyDescent="0.15">
      <c r="B72" s="83"/>
      <c r="C72" s="66" t="s">
        <v>91</v>
      </c>
      <c r="D72" s="74">
        <v>26</v>
      </c>
      <c r="E72" s="54">
        <v>7.7</v>
      </c>
      <c r="F72" s="44">
        <v>11.5</v>
      </c>
      <c r="G72" s="44">
        <v>80.8</v>
      </c>
      <c r="H72" s="44">
        <v>38.5</v>
      </c>
      <c r="I72" s="45">
        <v>3.8</v>
      </c>
    </row>
    <row r="73" spans="2:9" ht="15" customHeight="1" x14ac:dyDescent="0.15">
      <c r="B73" s="83"/>
      <c r="C73" s="66" t="s">
        <v>92</v>
      </c>
      <c r="D73" s="74">
        <v>30</v>
      </c>
      <c r="E73" s="54">
        <v>23.3</v>
      </c>
      <c r="F73" s="44">
        <v>16.7</v>
      </c>
      <c r="G73" s="44">
        <v>86.7</v>
      </c>
      <c r="H73" s="44">
        <v>13.3</v>
      </c>
      <c r="I73" s="45" t="s">
        <v>100</v>
      </c>
    </row>
    <row r="74" spans="2:9" ht="15" customHeight="1" x14ac:dyDescent="0.15">
      <c r="B74" s="86"/>
      <c r="C74" s="67" t="s">
        <v>93</v>
      </c>
      <c r="D74" s="75">
        <v>11</v>
      </c>
      <c r="E74" s="55">
        <v>27.3</v>
      </c>
      <c r="F74" s="46">
        <v>9.1</v>
      </c>
      <c r="G74" s="46">
        <v>72.7</v>
      </c>
      <c r="H74" s="46">
        <v>54.5</v>
      </c>
      <c r="I74" s="47" t="s">
        <v>100</v>
      </c>
    </row>
    <row r="75" spans="2:9" ht="15" customHeight="1" x14ac:dyDescent="0.15">
      <c r="B75" s="82" t="s">
        <v>8</v>
      </c>
      <c r="C75" s="68" t="s">
        <v>94</v>
      </c>
      <c r="D75" s="76">
        <v>83</v>
      </c>
      <c r="E75" s="53">
        <v>3.6</v>
      </c>
      <c r="F75" s="42">
        <v>7.2</v>
      </c>
      <c r="G75" s="42">
        <v>71.099999999999994</v>
      </c>
      <c r="H75" s="42">
        <v>36.1</v>
      </c>
      <c r="I75" s="43" t="s">
        <v>100</v>
      </c>
    </row>
    <row r="76" spans="2:9" ht="15" customHeight="1" x14ac:dyDescent="0.15">
      <c r="B76" s="83"/>
      <c r="C76" s="66" t="s">
        <v>95</v>
      </c>
      <c r="D76" s="74">
        <v>288</v>
      </c>
      <c r="E76" s="54">
        <v>12.2</v>
      </c>
      <c r="F76" s="44">
        <v>20.100000000000001</v>
      </c>
      <c r="G76" s="44">
        <v>68.099999999999994</v>
      </c>
      <c r="H76" s="44">
        <v>33.700000000000003</v>
      </c>
      <c r="I76" s="45">
        <v>1.4</v>
      </c>
    </row>
    <row r="77" spans="2:9" ht="15" customHeight="1" x14ac:dyDescent="0.15">
      <c r="B77" s="83"/>
      <c r="C77" s="66" t="s">
        <v>96</v>
      </c>
      <c r="D77" s="74">
        <v>517</v>
      </c>
      <c r="E77" s="54">
        <v>12.2</v>
      </c>
      <c r="F77" s="44">
        <v>16.2</v>
      </c>
      <c r="G77" s="44">
        <v>73.7</v>
      </c>
      <c r="H77" s="44">
        <v>30.6</v>
      </c>
      <c r="I77" s="45">
        <v>0.6</v>
      </c>
    </row>
    <row r="78" spans="2:9" ht="15" customHeight="1" x14ac:dyDescent="0.15">
      <c r="B78" s="83"/>
      <c r="C78" s="66" t="s">
        <v>97</v>
      </c>
      <c r="D78" s="74">
        <v>176</v>
      </c>
      <c r="E78" s="54">
        <v>13.1</v>
      </c>
      <c r="F78" s="44">
        <v>15.3</v>
      </c>
      <c r="G78" s="44">
        <v>68.8</v>
      </c>
      <c r="H78" s="44">
        <v>39.200000000000003</v>
      </c>
      <c r="I78" s="45">
        <v>0.6</v>
      </c>
    </row>
    <row r="79" spans="2:9" ht="15" customHeight="1" x14ac:dyDescent="0.15">
      <c r="B79" s="83"/>
      <c r="C79" s="66" t="s">
        <v>98</v>
      </c>
      <c r="D79" s="74">
        <v>177</v>
      </c>
      <c r="E79" s="54">
        <v>13</v>
      </c>
      <c r="F79" s="44">
        <v>16.399999999999999</v>
      </c>
      <c r="G79" s="44">
        <v>75.099999999999994</v>
      </c>
      <c r="H79" s="44">
        <v>32.799999999999997</v>
      </c>
      <c r="I79" s="45">
        <v>0.6</v>
      </c>
    </row>
    <row r="80" spans="2:9" ht="15" customHeight="1" x14ac:dyDescent="0.15">
      <c r="B80" s="86"/>
      <c r="C80" s="67" t="s">
        <v>99</v>
      </c>
      <c r="D80" s="75">
        <v>97</v>
      </c>
      <c r="E80" s="55">
        <v>14.4</v>
      </c>
      <c r="F80" s="46">
        <v>16.5</v>
      </c>
      <c r="G80" s="46">
        <v>82.5</v>
      </c>
      <c r="H80" s="46">
        <v>40.200000000000003</v>
      </c>
      <c r="I80" s="47">
        <v>1</v>
      </c>
    </row>
    <row r="81" spans="2:9" ht="15" customHeight="1" x14ac:dyDescent="0.15">
      <c r="B81" s="82" t="s">
        <v>9</v>
      </c>
      <c r="C81" s="68" t="s">
        <v>18</v>
      </c>
      <c r="D81" s="76">
        <v>40</v>
      </c>
      <c r="E81" s="53">
        <v>30</v>
      </c>
      <c r="F81" s="42">
        <v>17.5</v>
      </c>
      <c r="G81" s="42">
        <v>90</v>
      </c>
      <c r="H81" s="42">
        <v>5</v>
      </c>
      <c r="I81" s="43" t="s">
        <v>100</v>
      </c>
    </row>
    <row r="82" spans="2:9" ht="15" customHeight="1" x14ac:dyDescent="0.15">
      <c r="B82" s="83"/>
      <c r="C82" s="66" t="s">
        <v>19</v>
      </c>
      <c r="D82" s="74">
        <v>145</v>
      </c>
      <c r="E82" s="54">
        <v>40</v>
      </c>
      <c r="F82" s="44">
        <v>17.2</v>
      </c>
      <c r="G82" s="44">
        <v>77.2</v>
      </c>
      <c r="H82" s="44">
        <v>8.3000000000000007</v>
      </c>
      <c r="I82" s="45">
        <v>0.7</v>
      </c>
    </row>
    <row r="83" spans="2:9" ht="15" customHeight="1" x14ac:dyDescent="0.15">
      <c r="B83" s="83"/>
      <c r="C83" s="66" t="s">
        <v>20</v>
      </c>
      <c r="D83" s="74">
        <v>108</v>
      </c>
      <c r="E83" s="54">
        <v>30.6</v>
      </c>
      <c r="F83" s="44">
        <v>42.6</v>
      </c>
      <c r="G83" s="44">
        <v>75</v>
      </c>
      <c r="H83" s="44">
        <v>13</v>
      </c>
      <c r="I83" s="45">
        <v>0.9</v>
      </c>
    </row>
    <row r="84" spans="2:9" ht="15" customHeight="1" x14ac:dyDescent="0.15">
      <c r="B84" s="83"/>
      <c r="C84" s="66" t="s">
        <v>21</v>
      </c>
      <c r="D84" s="74">
        <v>216</v>
      </c>
      <c r="E84" s="54">
        <v>12</v>
      </c>
      <c r="F84" s="44">
        <v>31.9</v>
      </c>
      <c r="G84" s="44">
        <v>81.900000000000006</v>
      </c>
      <c r="H84" s="44">
        <v>13.4</v>
      </c>
      <c r="I84" s="45">
        <v>0.5</v>
      </c>
    </row>
    <row r="85" spans="2:9" ht="15" customHeight="1" x14ac:dyDescent="0.15">
      <c r="B85" s="83"/>
      <c r="C85" s="66" t="s">
        <v>22</v>
      </c>
      <c r="D85" s="74">
        <v>254</v>
      </c>
      <c r="E85" s="54">
        <v>4.7</v>
      </c>
      <c r="F85" s="44">
        <v>7.9</v>
      </c>
      <c r="G85" s="44">
        <v>87.8</v>
      </c>
      <c r="H85" s="44">
        <v>19.3</v>
      </c>
      <c r="I85" s="45">
        <v>1.6</v>
      </c>
    </row>
    <row r="86" spans="2:9" ht="15" customHeight="1" x14ac:dyDescent="0.15">
      <c r="B86" s="84"/>
      <c r="C86" s="69" t="s">
        <v>23</v>
      </c>
      <c r="D86" s="77">
        <v>622</v>
      </c>
      <c r="E86" s="56">
        <v>3.4</v>
      </c>
      <c r="F86" s="48">
        <v>9.3000000000000007</v>
      </c>
      <c r="G86" s="48">
        <v>60.6</v>
      </c>
      <c r="H86" s="48">
        <v>58.4</v>
      </c>
      <c r="I86" s="49">
        <v>1.1000000000000001</v>
      </c>
    </row>
  </sheetData>
  <mergeCells count="17">
    <mergeCell ref="G5:G6"/>
    <mergeCell ref="H5:H6"/>
    <mergeCell ref="I5:I6"/>
    <mergeCell ref="B66:B74"/>
    <mergeCell ref="B75:B80"/>
    <mergeCell ref="E5:E6"/>
    <mergeCell ref="F5:F6"/>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EE09C-CC82-4531-B32A-BB1E99711687}">
  <sheetPr codeName="Sheet66"/>
  <dimension ref="A1:N86"/>
  <sheetViews>
    <sheetView topLeftCell="A3"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4" ht="18" customHeight="1" x14ac:dyDescent="0.15">
      <c r="A1" s="39" t="str">
        <f>HYPERLINK("#目次!A"&amp;ROW(目次!$A$1),"[目次先頭へ戻る]")</f>
        <v>[目次先頭へ戻る]</v>
      </c>
    </row>
    <row r="2" spans="1:14" ht="18" customHeight="1" x14ac:dyDescent="0.15">
      <c r="A2" s="38" t="str">
        <f>HYPERLINK("#目次!C"&amp;ROW(目次!$C$92),"[F5]")</f>
        <v>[F5]</v>
      </c>
    </row>
    <row r="3" spans="1:14" ht="13.5" customHeight="1" x14ac:dyDescent="0.15">
      <c r="B3" s="40" t="s">
        <v>0</v>
      </c>
    </row>
    <row r="4" spans="1:14" ht="13.5" customHeight="1" x14ac:dyDescent="0.15">
      <c r="B4" s="40" t="s">
        <v>392</v>
      </c>
    </row>
    <row r="5" spans="1:14" ht="20.25" customHeight="1" x14ac:dyDescent="0.15">
      <c r="B5" s="91"/>
      <c r="C5" s="92"/>
      <c r="D5" s="105" t="s">
        <v>601</v>
      </c>
      <c r="E5" s="107" t="s">
        <v>634</v>
      </c>
      <c r="F5" s="87" t="s">
        <v>633</v>
      </c>
      <c r="G5" s="87" t="s">
        <v>632</v>
      </c>
      <c r="H5" s="87" t="s">
        <v>631</v>
      </c>
      <c r="I5" s="87" t="s">
        <v>630</v>
      </c>
      <c r="J5" s="87" t="s">
        <v>90</v>
      </c>
      <c r="K5" s="87" t="s">
        <v>91</v>
      </c>
      <c r="L5" s="87" t="s">
        <v>629</v>
      </c>
      <c r="M5" s="87" t="s">
        <v>93</v>
      </c>
      <c r="N5" s="89" t="s">
        <v>570</v>
      </c>
    </row>
    <row r="6" spans="1:14" ht="129" customHeight="1" x14ac:dyDescent="0.15">
      <c r="B6" s="93"/>
      <c r="C6" s="94"/>
      <c r="D6" s="106"/>
      <c r="E6" s="108"/>
      <c r="F6" s="88" t="s">
        <v>86</v>
      </c>
      <c r="G6" s="88" t="s">
        <v>87</v>
      </c>
      <c r="H6" s="88" t="s">
        <v>88</v>
      </c>
      <c r="I6" s="88" t="s">
        <v>89</v>
      </c>
      <c r="J6" s="88" t="s">
        <v>90</v>
      </c>
      <c r="K6" s="88" t="s">
        <v>91</v>
      </c>
      <c r="L6" s="88" t="s">
        <v>92</v>
      </c>
      <c r="M6" s="88" t="s">
        <v>93</v>
      </c>
      <c r="N6" s="90" t="s">
        <v>27</v>
      </c>
    </row>
    <row r="7" spans="1:14" ht="15" customHeight="1" x14ac:dyDescent="0.15">
      <c r="B7" s="110" t="s">
        <v>17</v>
      </c>
      <c r="C7" s="96"/>
      <c r="D7" s="72">
        <v>1746</v>
      </c>
      <c r="E7" s="60">
        <v>39.200000000000003</v>
      </c>
      <c r="F7" s="61">
        <v>23</v>
      </c>
      <c r="G7" s="61">
        <v>0.4</v>
      </c>
      <c r="H7" s="61">
        <v>1.5</v>
      </c>
      <c r="I7" s="61">
        <v>21.4</v>
      </c>
      <c r="J7" s="61">
        <v>4.5</v>
      </c>
      <c r="K7" s="61">
        <v>2.5</v>
      </c>
      <c r="L7" s="61">
        <v>2.2999999999999998</v>
      </c>
      <c r="M7" s="61">
        <v>1.1000000000000001</v>
      </c>
      <c r="N7" s="62">
        <v>4.0999999999999996</v>
      </c>
    </row>
    <row r="8" spans="1:14" ht="15" customHeight="1" x14ac:dyDescent="0.15">
      <c r="B8" s="82" t="s">
        <v>1</v>
      </c>
      <c r="C8" s="65" t="s">
        <v>28</v>
      </c>
      <c r="D8" s="73">
        <v>13</v>
      </c>
      <c r="E8" s="57">
        <v>61.5</v>
      </c>
      <c r="F8" s="58">
        <v>15.4</v>
      </c>
      <c r="G8" s="58">
        <v>7.7</v>
      </c>
      <c r="H8" s="58" t="s">
        <v>100</v>
      </c>
      <c r="I8" s="58" t="s">
        <v>100</v>
      </c>
      <c r="J8" s="58">
        <v>7.7</v>
      </c>
      <c r="K8" s="58">
        <v>7.7</v>
      </c>
      <c r="L8" s="58" t="s">
        <v>100</v>
      </c>
      <c r="M8" s="58" t="s">
        <v>100</v>
      </c>
      <c r="N8" s="59" t="s">
        <v>100</v>
      </c>
    </row>
    <row r="9" spans="1:14" ht="15" customHeight="1" x14ac:dyDescent="0.15">
      <c r="B9" s="83"/>
      <c r="C9" s="66" t="s">
        <v>29</v>
      </c>
      <c r="D9" s="74">
        <v>61</v>
      </c>
      <c r="E9" s="54">
        <v>19.7</v>
      </c>
      <c r="F9" s="44">
        <v>21.3</v>
      </c>
      <c r="G9" s="44" t="s">
        <v>100</v>
      </c>
      <c r="H9" s="44" t="s">
        <v>100</v>
      </c>
      <c r="I9" s="44">
        <v>37.700000000000003</v>
      </c>
      <c r="J9" s="44">
        <v>8.1999999999999993</v>
      </c>
      <c r="K9" s="44" t="s">
        <v>100</v>
      </c>
      <c r="L9" s="44">
        <v>6.6</v>
      </c>
      <c r="M9" s="44">
        <v>3.3</v>
      </c>
      <c r="N9" s="45">
        <v>3.3</v>
      </c>
    </row>
    <row r="10" spans="1:14" ht="15" customHeight="1" x14ac:dyDescent="0.15">
      <c r="B10" s="83"/>
      <c r="C10" s="66" t="s">
        <v>30</v>
      </c>
      <c r="D10" s="74">
        <v>77</v>
      </c>
      <c r="E10" s="54">
        <v>26</v>
      </c>
      <c r="F10" s="44">
        <v>24.7</v>
      </c>
      <c r="G10" s="44" t="s">
        <v>100</v>
      </c>
      <c r="H10" s="44" t="s">
        <v>100</v>
      </c>
      <c r="I10" s="44">
        <v>36.4</v>
      </c>
      <c r="J10" s="44">
        <v>2.6</v>
      </c>
      <c r="K10" s="44">
        <v>1.3</v>
      </c>
      <c r="L10" s="44">
        <v>6.5</v>
      </c>
      <c r="M10" s="44">
        <v>1.3</v>
      </c>
      <c r="N10" s="45">
        <v>1.3</v>
      </c>
    </row>
    <row r="11" spans="1:14" ht="15" customHeight="1" x14ac:dyDescent="0.15">
      <c r="B11" s="83"/>
      <c r="C11" s="66" t="s">
        <v>31</v>
      </c>
      <c r="D11" s="74">
        <v>105</v>
      </c>
      <c r="E11" s="54">
        <v>30.5</v>
      </c>
      <c r="F11" s="44">
        <v>21.9</v>
      </c>
      <c r="G11" s="44">
        <v>1</v>
      </c>
      <c r="H11" s="44">
        <v>4.8</v>
      </c>
      <c r="I11" s="44">
        <v>34.299999999999997</v>
      </c>
      <c r="J11" s="44">
        <v>1.9</v>
      </c>
      <c r="K11" s="44">
        <v>1</v>
      </c>
      <c r="L11" s="44">
        <v>3.8</v>
      </c>
      <c r="M11" s="44" t="s">
        <v>100</v>
      </c>
      <c r="N11" s="45">
        <v>1</v>
      </c>
    </row>
    <row r="12" spans="1:14" ht="15" customHeight="1" x14ac:dyDescent="0.15">
      <c r="B12" s="83"/>
      <c r="C12" s="66" t="s">
        <v>32</v>
      </c>
      <c r="D12" s="74">
        <v>136</v>
      </c>
      <c r="E12" s="54">
        <v>45.6</v>
      </c>
      <c r="F12" s="44">
        <v>22.1</v>
      </c>
      <c r="G12" s="44">
        <v>0.7</v>
      </c>
      <c r="H12" s="44">
        <v>0.7</v>
      </c>
      <c r="I12" s="44">
        <v>21.3</v>
      </c>
      <c r="J12" s="44" t="s">
        <v>100</v>
      </c>
      <c r="K12" s="44">
        <v>1.5</v>
      </c>
      <c r="L12" s="44">
        <v>5.0999999999999996</v>
      </c>
      <c r="M12" s="44">
        <v>0.7</v>
      </c>
      <c r="N12" s="45">
        <v>2.2000000000000002</v>
      </c>
    </row>
    <row r="13" spans="1:14" ht="15" customHeight="1" x14ac:dyDescent="0.15">
      <c r="B13" s="83"/>
      <c r="C13" s="66" t="s">
        <v>33</v>
      </c>
      <c r="D13" s="74">
        <v>71</v>
      </c>
      <c r="E13" s="54">
        <v>45.1</v>
      </c>
      <c r="F13" s="44">
        <v>28.2</v>
      </c>
      <c r="G13" s="44" t="s">
        <v>100</v>
      </c>
      <c r="H13" s="44">
        <v>1.4</v>
      </c>
      <c r="I13" s="44">
        <v>14.1</v>
      </c>
      <c r="J13" s="44">
        <v>5.6</v>
      </c>
      <c r="K13" s="44">
        <v>1.4</v>
      </c>
      <c r="L13" s="44">
        <v>1.4</v>
      </c>
      <c r="M13" s="44" t="s">
        <v>100</v>
      </c>
      <c r="N13" s="45">
        <v>2.8</v>
      </c>
    </row>
    <row r="14" spans="1:14" ht="15" customHeight="1" x14ac:dyDescent="0.15">
      <c r="B14" s="83"/>
      <c r="C14" s="66" t="s">
        <v>34</v>
      </c>
      <c r="D14" s="74">
        <v>62</v>
      </c>
      <c r="E14" s="54">
        <v>37.1</v>
      </c>
      <c r="F14" s="44">
        <v>24.2</v>
      </c>
      <c r="G14" s="44" t="s">
        <v>100</v>
      </c>
      <c r="H14" s="44">
        <v>3.2</v>
      </c>
      <c r="I14" s="44">
        <v>17.7</v>
      </c>
      <c r="J14" s="44">
        <v>3.2</v>
      </c>
      <c r="K14" s="44">
        <v>6.5</v>
      </c>
      <c r="L14" s="44" t="s">
        <v>100</v>
      </c>
      <c r="M14" s="44">
        <v>1.6</v>
      </c>
      <c r="N14" s="45">
        <v>6.5</v>
      </c>
    </row>
    <row r="15" spans="1:14" ht="15" customHeight="1" x14ac:dyDescent="0.15">
      <c r="B15" s="83"/>
      <c r="C15" s="66" t="s">
        <v>35</v>
      </c>
      <c r="D15" s="74">
        <v>62</v>
      </c>
      <c r="E15" s="54">
        <v>45.2</v>
      </c>
      <c r="F15" s="44">
        <v>27.4</v>
      </c>
      <c r="G15" s="44" t="s">
        <v>100</v>
      </c>
      <c r="H15" s="44">
        <v>1.6</v>
      </c>
      <c r="I15" s="44">
        <v>16.100000000000001</v>
      </c>
      <c r="J15" s="44">
        <v>1.6</v>
      </c>
      <c r="K15" s="44">
        <v>1.6</v>
      </c>
      <c r="L15" s="44" t="s">
        <v>100</v>
      </c>
      <c r="M15" s="44">
        <v>1.6</v>
      </c>
      <c r="N15" s="45">
        <v>4.8</v>
      </c>
    </row>
    <row r="16" spans="1:14" ht="15" customHeight="1" x14ac:dyDescent="0.15">
      <c r="B16" s="83"/>
      <c r="C16" s="66" t="s">
        <v>36</v>
      </c>
      <c r="D16" s="74">
        <v>118</v>
      </c>
      <c r="E16" s="54">
        <v>46.6</v>
      </c>
      <c r="F16" s="44">
        <v>22.9</v>
      </c>
      <c r="G16" s="44">
        <v>0.8</v>
      </c>
      <c r="H16" s="44" t="s">
        <v>100</v>
      </c>
      <c r="I16" s="44">
        <v>9.3000000000000007</v>
      </c>
      <c r="J16" s="44">
        <v>6.8</v>
      </c>
      <c r="K16" s="44">
        <v>4.2</v>
      </c>
      <c r="L16" s="44" t="s">
        <v>100</v>
      </c>
      <c r="M16" s="44">
        <v>3.4</v>
      </c>
      <c r="N16" s="45">
        <v>5.9</v>
      </c>
    </row>
    <row r="17" spans="2:14" ht="15" customHeight="1" x14ac:dyDescent="0.15">
      <c r="B17" s="83"/>
      <c r="C17" s="66" t="s">
        <v>37</v>
      </c>
      <c r="D17" s="74">
        <v>13</v>
      </c>
      <c r="E17" s="54">
        <v>30.8</v>
      </c>
      <c r="F17" s="44">
        <v>30.8</v>
      </c>
      <c r="G17" s="44" t="s">
        <v>100</v>
      </c>
      <c r="H17" s="44" t="s">
        <v>100</v>
      </c>
      <c r="I17" s="44">
        <v>7.7</v>
      </c>
      <c r="J17" s="44">
        <v>15.4</v>
      </c>
      <c r="K17" s="44" t="s">
        <v>100</v>
      </c>
      <c r="L17" s="44">
        <v>15.4</v>
      </c>
      <c r="M17" s="44" t="s">
        <v>100</v>
      </c>
      <c r="N17" s="45" t="s">
        <v>100</v>
      </c>
    </row>
    <row r="18" spans="2:14" ht="15" customHeight="1" x14ac:dyDescent="0.15">
      <c r="B18" s="83"/>
      <c r="C18" s="66" t="s">
        <v>38</v>
      </c>
      <c r="D18" s="74">
        <v>90</v>
      </c>
      <c r="E18" s="54">
        <v>18.899999999999999</v>
      </c>
      <c r="F18" s="44">
        <v>13.3</v>
      </c>
      <c r="G18" s="44" t="s">
        <v>100</v>
      </c>
      <c r="H18" s="44">
        <v>4.4000000000000004</v>
      </c>
      <c r="I18" s="44">
        <v>50</v>
      </c>
      <c r="J18" s="44">
        <v>8.9</v>
      </c>
      <c r="K18" s="44">
        <v>1.1000000000000001</v>
      </c>
      <c r="L18" s="44">
        <v>1.1000000000000001</v>
      </c>
      <c r="M18" s="44">
        <v>1.1000000000000001</v>
      </c>
      <c r="N18" s="45">
        <v>1.1000000000000001</v>
      </c>
    </row>
    <row r="19" spans="2:14" ht="15" customHeight="1" x14ac:dyDescent="0.15">
      <c r="B19" s="83"/>
      <c r="C19" s="66" t="s">
        <v>39</v>
      </c>
      <c r="D19" s="74">
        <v>119</v>
      </c>
      <c r="E19" s="54">
        <v>26.9</v>
      </c>
      <c r="F19" s="44">
        <v>18.5</v>
      </c>
      <c r="G19" s="44">
        <v>0.8</v>
      </c>
      <c r="H19" s="44">
        <v>0.8</v>
      </c>
      <c r="I19" s="44">
        <v>37.799999999999997</v>
      </c>
      <c r="J19" s="44">
        <v>5</v>
      </c>
      <c r="K19" s="44">
        <v>1.7</v>
      </c>
      <c r="L19" s="44">
        <v>5.9</v>
      </c>
      <c r="M19" s="44">
        <v>0.8</v>
      </c>
      <c r="N19" s="45">
        <v>1.7</v>
      </c>
    </row>
    <row r="20" spans="2:14" ht="15" customHeight="1" x14ac:dyDescent="0.15">
      <c r="B20" s="83"/>
      <c r="C20" s="66" t="s">
        <v>40</v>
      </c>
      <c r="D20" s="74">
        <v>165</v>
      </c>
      <c r="E20" s="54">
        <v>41.2</v>
      </c>
      <c r="F20" s="44">
        <v>25.5</v>
      </c>
      <c r="G20" s="44" t="s">
        <v>100</v>
      </c>
      <c r="H20" s="44">
        <v>0.6</v>
      </c>
      <c r="I20" s="44">
        <v>21.8</v>
      </c>
      <c r="J20" s="44">
        <v>4.2</v>
      </c>
      <c r="K20" s="44">
        <v>2.4</v>
      </c>
      <c r="L20" s="44">
        <v>3</v>
      </c>
      <c r="M20" s="44">
        <v>0.6</v>
      </c>
      <c r="N20" s="45">
        <v>0.6</v>
      </c>
    </row>
    <row r="21" spans="2:14" ht="15" customHeight="1" x14ac:dyDescent="0.15">
      <c r="B21" s="83"/>
      <c r="C21" s="66" t="s">
        <v>41</v>
      </c>
      <c r="D21" s="74">
        <v>216</v>
      </c>
      <c r="E21" s="54">
        <v>38.9</v>
      </c>
      <c r="F21" s="44">
        <v>29.2</v>
      </c>
      <c r="G21" s="44" t="s">
        <v>100</v>
      </c>
      <c r="H21" s="44">
        <v>1.9</v>
      </c>
      <c r="I21" s="44">
        <v>18.5</v>
      </c>
      <c r="J21" s="44">
        <v>4.2</v>
      </c>
      <c r="K21" s="44">
        <v>1.9</v>
      </c>
      <c r="L21" s="44">
        <v>1.9</v>
      </c>
      <c r="M21" s="44">
        <v>0.5</v>
      </c>
      <c r="N21" s="45">
        <v>3.2</v>
      </c>
    </row>
    <row r="22" spans="2:14" ht="15" customHeight="1" x14ac:dyDescent="0.15">
      <c r="B22" s="83"/>
      <c r="C22" s="66" t="s">
        <v>42</v>
      </c>
      <c r="D22" s="74">
        <v>76</v>
      </c>
      <c r="E22" s="54">
        <v>43.4</v>
      </c>
      <c r="F22" s="44">
        <v>25</v>
      </c>
      <c r="G22" s="44" t="s">
        <v>100</v>
      </c>
      <c r="H22" s="44" t="s">
        <v>100</v>
      </c>
      <c r="I22" s="44">
        <v>18.399999999999999</v>
      </c>
      <c r="J22" s="44">
        <v>3.9</v>
      </c>
      <c r="K22" s="44">
        <v>2.6</v>
      </c>
      <c r="L22" s="44" t="s">
        <v>100</v>
      </c>
      <c r="M22" s="44">
        <v>1.3</v>
      </c>
      <c r="N22" s="45">
        <v>5.3</v>
      </c>
    </row>
    <row r="23" spans="2:14" ht="15" customHeight="1" x14ac:dyDescent="0.15">
      <c r="B23" s="83"/>
      <c r="C23" s="66" t="s">
        <v>43</v>
      </c>
      <c r="D23" s="74">
        <v>60</v>
      </c>
      <c r="E23" s="54">
        <v>51.7</v>
      </c>
      <c r="F23" s="44">
        <v>23.3</v>
      </c>
      <c r="G23" s="44" t="s">
        <v>100</v>
      </c>
      <c r="H23" s="44" t="s">
        <v>100</v>
      </c>
      <c r="I23" s="44">
        <v>11.7</v>
      </c>
      <c r="J23" s="44">
        <v>5</v>
      </c>
      <c r="K23" s="44">
        <v>3.3</v>
      </c>
      <c r="L23" s="44" t="s">
        <v>100</v>
      </c>
      <c r="M23" s="44">
        <v>3.3</v>
      </c>
      <c r="N23" s="45">
        <v>1.7</v>
      </c>
    </row>
    <row r="24" spans="2:14" ht="15" customHeight="1" x14ac:dyDescent="0.15">
      <c r="B24" s="83"/>
      <c r="C24" s="66" t="s">
        <v>44</v>
      </c>
      <c r="D24" s="74">
        <v>75</v>
      </c>
      <c r="E24" s="54">
        <v>54.7</v>
      </c>
      <c r="F24" s="44">
        <v>21.3</v>
      </c>
      <c r="G24" s="44" t="s">
        <v>100</v>
      </c>
      <c r="H24" s="44" t="s">
        <v>100</v>
      </c>
      <c r="I24" s="44">
        <v>9.3000000000000007</v>
      </c>
      <c r="J24" s="44">
        <v>2.7</v>
      </c>
      <c r="K24" s="44">
        <v>5.3</v>
      </c>
      <c r="L24" s="44">
        <v>1.3</v>
      </c>
      <c r="M24" s="44" t="s">
        <v>100</v>
      </c>
      <c r="N24" s="45">
        <v>5.3</v>
      </c>
    </row>
    <row r="25" spans="2:14" ht="15" customHeight="1" x14ac:dyDescent="0.15">
      <c r="B25" s="83"/>
      <c r="C25" s="66" t="s">
        <v>45</v>
      </c>
      <c r="D25" s="74">
        <v>191</v>
      </c>
      <c r="E25" s="54">
        <v>47.6</v>
      </c>
      <c r="F25" s="44">
        <v>22.5</v>
      </c>
      <c r="G25" s="44">
        <v>1</v>
      </c>
      <c r="H25" s="44">
        <v>2.1</v>
      </c>
      <c r="I25" s="44">
        <v>6.8</v>
      </c>
      <c r="J25" s="44">
        <v>5.8</v>
      </c>
      <c r="K25" s="44">
        <v>3.1</v>
      </c>
      <c r="L25" s="44" t="s">
        <v>100</v>
      </c>
      <c r="M25" s="44">
        <v>1.6</v>
      </c>
      <c r="N25" s="45">
        <v>9.4</v>
      </c>
    </row>
    <row r="26" spans="2:14" ht="15" customHeight="1" x14ac:dyDescent="0.15">
      <c r="B26" s="83"/>
      <c r="C26" s="66" t="s">
        <v>46</v>
      </c>
      <c r="D26" s="74" t="s">
        <v>100</v>
      </c>
      <c r="E26" s="54" t="s">
        <v>100</v>
      </c>
      <c r="F26" s="44" t="s">
        <v>100</v>
      </c>
      <c r="G26" s="44" t="s">
        <v>100</v>
      </c>
      <c r="H26" s="44" t="s">
        <v>100</v>
      </c>
      <c r="I26" s="44" t="s">
        <v>100</v>
      </c>
      <c r="J26" s="44" t="s">
        <v>100</v>
      </c>
      <c r="K26" s="44" t="s">
        <v>100</v>
      </c>
      <c r="L26" s="44" t="s">
        <v>100</v>
      </c>
      <c r="M26" s="44" t="s">
        <v>100</v>
      </c>
      <c r="N26" s="45" t="s">
        <v>100</v>
      </c>
    </row>
    <row r="27" spans="2:14" ht="15" customHeight="1" x14ac:dyDescent="0.15">
      <c r="B27" s="83"/>
      <c r="C27" s="66" t="s">
        <v>47</v>
      </c>
      <c r="D27" s="74">
        <v>1</v>
      </c>
      <c r="E27" s="54" t="s">
        <v>100</v>
      </c>
      <c r="F27" s="44">
        <v>100</v>
      </c>
      <c r="G27" s="44" t="s">
        <v>100</v>
      </c>
      <c r="H27" s="44" t="s">
        <v>100</v>
      </c>
      <c r="I27" s="44" t="s">
        <v>100</v>
      </c>
      <c r="J27" s="44" t="s">
        <v>100</v>
      </c>
      <c r="K27" s="44" t="s">
        <v>100</v>
      </c>
      <c r="L27" s="44" t="s">
        <v>100</v>
      </c>
      <c r="M27" s="44" t="s">
        <v>100</v>
      </c>
      <c r="N27" s="45" t="s">
        <v>100</v>
      </c>
    </row>
    <row r="28" spans="2:14" ht="15" customHeight="1" x14ac:dyDescent="0.15">
      <c r="B28" s="83"/>
      <c r="C28" s="66" t="s">
        <v>48</v>
      </c>
      <c r="D28" s="74">
        <v>2</v>
      </c>
      <c r="E28" s="54">
        <v>50</v>
      </c>
      <c r="F28" s="44" t="s">
        <v>100</v>
      </c>
      <c r="G28" s="44" t="s">
        <v>100</v>
      </c>
      <c r="H28" s="44" t="s">
        <v>100</v>
      </c>
      <c r="I28" s="44">
        <v>50</v>
      </c>
      <c r="J28" s="44" t="s">
        <v>100</v>
      </c>
      <c r="K28" s="44" t="s">
        <v>100</v>
      </c>
      <c r="L28" s="44" t="s">
        <v>100</v>
      </c>
      <c r="M28" s="44" t="s">
        <v>100</v>
      </c>
      <c r="N28" s="45" t="s">
        <v>100</v>
      </c>
    </row>
    <row r="29" spans="2:14" ht="15" customHeight="1" x14ac:dyDescent="0.15">
      <c r="B29" s="83"/>
      <c r="C29" s="66" t="s">
        <v>49</v>
      </c>
      <c r="D29" s="74">
        <v>1</v>
      </c>
      <c r="E29" s="54" t="s">
        <v>100</v>
      </c>
      <c r="F29" s="44" t="s">
        <v>100</v>
      </c>
      <c r="G29" s="44" t="s">
        <v>100</v>
      </c>
      <c r="H29" s="44" t="s">
        <v>100</v>
      </c>
      <c r="I29" s="44">
        <v>100</v>
      </c>
      <c r="J29" s="44" t="s">
        <v>100</v>
      </c>
      <c r="K29" s="44" t="s">
        <v>100</v>
      </c>
      <c r="L29" s="44" t="s">
        <v>100</v>
      </c>
      <c r="M29" s="44" t="s">
        <v>100</v>
      </c>
      <c r="N29" s="45" t="s">
        <v>100</v>
      </c>
    </row>
    <row r="30" spans="2:14" ht="15" customHeight="1" x14ac:dyDescent="0.15">
      <c r="B30" s="83"/>
      <c r="C30" s="66" t="s">
        <v>50</v>
      </c>
      <c r="D30" s="74">
        <v>1</v>
      </c>
      <c r="E30" s="54">
        <v>100</v>
      </c>
      <c r="F30" s="44" t="s">
        <v>100</v>
      </c>
      <c r="G30" s="44" t="s">
        <v>100</v>
      </c>
      <c r="H30" s="44" t="s">
        <v>100</v>
      </c>
      <c r="I30" s="44" t="s">
        <v>100</v>
      </c>
      <c r="J30" s="44" t="s">
        <v>100</v>
      </c>
      <c r="K30" s="44" t="s">
        <v>100</v>
      </c>
      <c r="L30" s="44" t="s">
        <v>100</v>
      </c>
      <c r="M30" s="44" t="s">
        <v>100</v>
      </c>
      <c r="N30" s="45" t="s">
        <v>100</v>
      </c>
    </row>
    <row r="31" spans="2:14" ht="15" customHeight="1" x14ac:dyDescent="0.15">
      <c r="B31" s="83"/>
      <c r="C31" s="66" t="s">
        <v>51</v>
      </c>
      <c r="D31" s="74">
        <v>1</v>
      </c>
      <c r="E31" s="54" t="s">
        <v>100</v>
      </c>
      <c r="F31" s="44" t="s">
        <v>100</v>
      </c>
      <c r="G31" s="44" t="s">
        <v>100</v>
      </c>
      <c r="H31" s="44" t="s">
        <v>100</v>
      </c>
      <c r="I31" s="44" t="s">
        <v>100</v>
      </c>
      <c r="J31" s="44" t="s">
        <v>100</v>
      </c>
      <c r="K31" s="44" t="s">
        <v>100</v>
      </c>
      <c r="L31" s="44" t="s">
        <v>100</v>
      </c>
      <c r="M31" s="44" t="s">
        <v>100</v>
      </c>
      <c r="N31" s="45">
        <v>100</v>
      </c>
    </row>
    <row r="32" spans="2:14" ht="15" customHeight="1" x14ac:dyDescent="0.15">
      <c r="B32" s="83"/>
      <c r="C32" s="66" t="s">
        <v>52</v>
      </c>
      <c r="D32" s="74" t="s">
        <v>100</v>
      </c>
      <c r="E32" s="54" t="s">
        <v>100</v>
      </c>
      <c r="F32" s="44" t="s">
        <v>100</v>
      </c>
      <c r="G32" s="44" t="s">
        <v>100</v>
      </c>
      <c r="H32" s="44" t="s">
        <v>100</v>
      </c>
      <c r="I32" s="44" t="s">
        <v>100</v>
      </c>
      <c r="J32" s="44" t="s">
        <v>100</v>
      </c>
      <c r="K32" s="44" t="s">
        <v>100</v>
      </c>
      <c r="L32" s="44" t="s">
        <v>100</v>
      </c>
      <c r="M32" s="44" t="s">
        <v>100</v>
      </c>
      <c r="N32" s="45" t="s">
        <v>100</v>
      </c>
    </row>
    <row r="33" spans="2:14" ht="15" customHeight="1" x14ac:dyDescent="0.15">
      <c r="B33" s="83"/>
      <c r="C33" s="66" t="s">
        <v>53</v>
      </c>
      <c r="D33" s="74" t="s">
        <v>100</v>
      </c>
      <c r="E33" s="54" t="s">
        <v>100</v>
      </c>
      <c r="F33" s="44" t="s">
        <v>100</v>
      </c>
      <c r="G33" s="44" t="s">
        <v>100</v>
      </c>
      <c r="H33" s="44" t="s">
        <v>100</v>
      </c>
      <c r="I33" s="44" t="s">
        <v>100</v>
      </c>
      <c r="J33" s="44" t="s">
        <v>100</v>
      </c>
      <c r="K33" s="44" t="s">
        <v>100</v>
      </c>
      <c r="L33" s="44" t="s">
        <v>100</v>
      </c>
      <c r="M33" s="44" t="s">
        <v>100</v>
      </c>
      <c r="N33" s="45" t="s">
        <v>100</v>
      </c>
    </row>
    <row r="34" spans="2:14" ht="15" customHeight="1" x14ac:dyDescent="0.15">
      <c r="B34" s="86"/>
      <c r="C34" s="67" t="s">
        <v>54</v>
      </c>
      <c r="D34" s="75" t="s">
        <v>100</v>
      </c>
      <c r="E34" s="55" t="s">
        <v>100</v>
      </c>
      <c r="F34" s="46" t="s">
        <v>100</v>
      </c>
      <c r="G34" s="46" t="s">
        <v>100</v>
      </c>
      <c r="H34" s="46" t="s">
        <v>100</v>
      </c>
      <c r="I34" s="46" t="s">
        <v>100</v>
      </c>
      <c r="J34" s="46" t="s">
        <v>100</v>
      </c>
      <c r="K34" s="46" t="s">
        <v>100</v>
      </c>
      <c r="L34" s="46" t="s">
        <v>100</v>
      </c>
      <c r="M34" s="46" t="s">
        <v>100</v>
      </c>
      <c r="N34" s="47" t="s">
        <v>100</v>
      </c>
    </row>
    <row r="35" spans="2:14" ht="15" customHeight="1" x14ac:dyDescent="0.15">
      <c r="B35" s="82" t="s">
        <v>2</v>
      </c>
      <c r="C35" s="68" t="s">
        <v>55</v>
      </c>
      <c r="D35" s="76">
        <v>705</v>
      </c>
      <c r="E35" s="53">
        <v>38.6</v>
      </c>
      <c r="F35" s="42">
        <v>23.5</v>
      </c>
      <c r="G35" s="42">
        <v>0.6</v>
      </c>
      <c r="H35" s="42">
        <v>1.4</v>
      </c>
      <c r="I35" s="42">
        <v>22.4</v>
      </c>
      <c r="J35" s="42">
        <v>3.5</v>
      </c>
      <c r="K35" s="42">
        <v>2.2999999999999998</v>
      </c>
      <c r="L35" s="42">
        <v>3</v>
      </c>
      <c r="M35" s="42">
        <v>1.4</v>
      </c>
      <c r="N35" s="43">
        <v>3.3</v>
      </c>
    </row>
    <row r="36" spans="2:14" ht="15" customHeight="1" x14ac:dyDescent="0.15">
      <c r="B36" s="83"/>
      <c r="C36" s="66" t="s">
        <v>56</v>
      </c>
      <c r="D36" s="74">
        <v>1005</v>
      </c>
      <c r="E36" s="54">
        <v>39.9</v>
      </c>
      <c r="F36" s="44">
        <v>23.4</v>
      </c>
      <c r="G36" s="44">
        <v>0.3</v>
      </c>
      <c r="H36" s="44">
        <v>1.4</v>
      </c>
      <c r="I36" s="44">
        <v>20.7</v>
      </c>
      <c r="J36" s="44">
        <v>5.0999999999999996</v>
      </c>
      <c r="K36" s="44">
        <v>2.5</v>
      </c>
      <c r="L36" s="44">
        <v>2</v>
      </c>
      <c r="M36" s="44">
        <v>1</v>
      </c>
      <c r="N36" s="45">
        <v>3.8</v>
      </c>
    </row>
    <row r="37" spans="2:14" ht="15" customHeight="1" x14ac:dyDescent="0.15">
      <c r="B37" s="86"/>
      <c r="C37" s="67" t="s">
        <v>57</v>
      </c>
      <c r="D37" s="75">
        <v>7</v>
      </c>
      <c r="E37" s="55">
        <v>28.6</v>
      </c>
      <c r="F37" s="46">
        <v>14.3</v>
      </c>
      <c r="G37" s="46" t="s">
        <v>100</v>
      </c>
      <c r="H37" s="46" t="s">
        <v>100</v>
      </c>
      <c r="I37" s="46">
        <v>28.6</v>
      </c>
      <c r="J37" s="46" t="s">
        <v>100</v>
      </c>
      <c r="K37" s="46" t="s">
        <v>100</v>
      </c>
      <c r="L37" s="46" t="s">
        <v>100</v>
      </c>
      <c r="M37" s="46" t="s">
        <v>100</v>
      </c>
      <c r="N37" s="47">
        <v>28.6</v>
      </c>
    </row>
    <row r="38" spans="2:14" ht="15" customHeight="1" x14ac:dyDescent="0.15">
      <c r="B38" s="82" t="s">
        <v>3</v>
      </c>
      <c r="C38" s="68" t="s">
        <v>58</v>
      </c>
      <c r="D38" s="76">
        <v>26</v>
      </c>
      <c r="E38" s="53">
        <v>46.2</v>
      </c>
      <c r="F38" s="42">
        <v>23.1</v>
      </c>
      <c r="G38" s="42">
        <v>3.8</v>
      </c>
      <c r="H38" s="42" t="s">
        <v>100</v>
      </c>
      <c r="I38" s="42">
        <v>3.8</v>
      </c>
      <c r="J38" s="42">
        <v>11.5</v>
      </c>
      <c r="K38" s="42">
        <v>3.8</v>
      </c>
      <c r="L38" s="42">
        <v>7.7</v>
      </c>
      <c r="M38" s="42" t="s">
        <v>100</v>
      </c>
      <c r="N38" s="43" t="s">
        <v>100</v>
      </c>
    </row>
    <row r="39" spans="2:14" ht="15" customHeight="1" x14ac:dyDescent="0.15">
      <c r="B39" s="83"/>
      <c r="C39" s="66" t="s">
        <v>59</v>
      </c>
      <c r="D39" s="74">
        <v>152</v>
      </c>
      <c r="E39" s="54">
        <v>19.100000000000001</v>
      </c>
      <c r="F39" s="44">
        <v>17.100000000000001</v>
      </c>
      <c r="G39" s="44" t="s">
        <v>100</v>
      </c>
      <c r="H39" s="44">
        <v>2.6</v>
      </c>
      <c r="I39" s="44">
        <v>44.7</v>
      </c>
      <c r="J39" s="44">
        <v>8.6</v>
      </c>
      <c r="K39" s="44">
        <v>0.7</v>
      </c>
      <c r="L39" s="44">
        <v>3.3</v>
      </c>
      <c r="M39" s="44">
        <v>2</v>
      </c>
      <c r="N39" s="45">
        <v>2</v>
      </c>
    </row>
    <row r="40" spans="2:14" ht="15" customHeight="1" x14ac:dyDescent="0.15">
      <c r="B40" s="83"/>
      <c r="C40" s="66" t="s">
        <v>60</v>
      </c>
      <c r="D40" s="74">
        <v>198</v>
      </c>
      <c r="E40" s="54">
        <v>26.8</v>
      </c>
      <c r="F40" s="44">
        <v>20.7</v>
      </c>
      <c r="G40" s="44">
        <v>0.5</v>
      </c>
      <c r="H40" s="44">
        <v>0.5</v>
      </c>
      <c r="I40" s="44">
        <v>37.4</v>
      </c>
      <c r="J40" s="44">
        <v>4</v>
      </c>
      <c r="K40" s="44">
        <v>1.5</v>
      </c>
      <c r="L40" s="44">
        <v>6.1</v>
      </c>
      <c r="M40" s="44">
        <v>1</v>
      </c>
      <c r="N40" s="45">
        <v>1.5</v>
      </c>
    </row>
    <row r="41" spans="2:14" ht="15" customHeight="1" x14ac:dyDescent="0.15">
      <c r="B41" s="83"/>
      <c r="C41" s="66" t="s">
        <v>61</v>
      </c>
      <c r="D41" s="74">
        <v>271</v>
      </c>
      <c r="E41" s="54">
        <v>36.9</v>
      </c>
      <c r="F41" s="44">
        <v>24</v>
      </c>
      <c r="G41" s="44">
        <v>0.4</v>
      </c>
      <c r="H41" s="44">
        <v>2.2000000000000002</v>
      </c>
      <c r="I41" s="44">
        <v>26.9</v>
      </c>
      <c r="J41" s="44">
        <v>3.3</v>
      </c>
      <c r="K41" s="44">
        <v>1.8</v>
      </c>
      <c r="L41" s="44">
        <v>3.3</v>
      </c>
      <c r="M41" s="44">
        <v>0.4</v>
      </c>
      <c r="N41" s="45">
        <v>0.7</v>
      </c>
    </row>
    <row r="42" spans="2:14" ht="15" customHeight="1" x14ac:dyDescent="0.15">
      <c r="B42" s="83"/>
      <c r="C42" s="66" t="s">
        <v>62</v>
      </c>
      <c r="D42" s="74">
        <v>354</v>
      </c>
      <c r="E42" s="54">
        <v>41.5</v>
      </c>
      <c r="F42" s="44">
        <v>26.3</v>
      </c>
      <c r="G42" s="44">
        <v>0.3</v>
      </c>
      <c r="H42" s="44">
        <v>1.4</v>
      </c>
      <c r="I42" s="44">
        <v>19.5</v>
      </c>
      <c r="J42" s="44">
        <v>2.5</v>
      </c>
      <c r="K42" s="44">
        <v>1.7</v>
      </c>
      <c r="L42" s="44">
        <v>3.1</v>
      </c>
      <c r="M42" s="44">
        <v>0.6</v>
      </c>
      <c r="N42" s="45">
        <v>3.1</v>
      </c>
    </row>
    <row r="43" spans="2:14" ht="15" customHeight="1" x14ac:dyDescent="0.15">
      <c r="B43" s="83"/>
      <c r="C43" s="66" t="s">
        <v>63</v>
      </c>
      <c r="D43" s="74">
        <v>148</v>
      </c>
      <c r="E43" s="54">
        <v>43.9</v>
      </c>
      <c r="F43" s="44">
        <v>26.4</v>
      </c>
      <c r="G43" s="44" t="s">
        <v>100</v>
      </c>
      <c r="H43" s="44">
        <v>0.7</v>
      </c>
      <c r="I43" s="44">
        <v>16.2</v>
      </c>
      <c r="J43" s="44">
        <v>4.7</v>
      </c>
      <c r="K43" s="44">
        <v>2</v>
      </c>
      <c r="L43" s="44">
        <v>0.7</v>
      </c>
      <c r="M43" s="44">
        <v>0.7</v>
      </c>
      <c r="N43" s="45">
        <v>4.7</v>
      </c>
    </row>
    <row r="44" spans="2:14" ht="15" customHeight="1" x14ac:dyDescent="0.15">
      <c r="B44" s="83"/>
      <c r="C44" s="66" t="s">
        <v>64</v>
      </c>
      <c r="D44" s="74">
        <v>122</v>
      </c>
      <c r="E44" s="54">
        <v>44.3</v>
      </c>
      <c r="F44" s="44">
        <v>23.8</v>
      </c>
      <c r="G44" s="44" t="s">
        <v>100</v>
      </c>
      <c r="H44" s="44">
        <v>1.6</v>
      </c>
      <c r="I44" s="44">
        <v>14.8</v>
      </c>
      <c r="J44" s="44">
        <v>4.0999999999999996</v>
      </c>
      <c r="K44" s="44">
        <v>4.9000000000000004</v>
      </c>
      <c r="L44" s="44" t="s">
        <v>100</v>
      </c>
      <c r="M44" s="44">
        <v>2.5</v>
      </c>
      <c r="N44" s="45">
        <v>4.0999999999999996</v>
      </c>
    </row>
    <row r="45" spans="2:14" ht="15" customHeight="1" x14ac:dyDescent="0.15">
      <c r="B45" s="83"/>
      <c r="C45" s="66" t="s">
        <v>65</v>
      </c>
      <c r="D45" s="74">
        <v>137</v>
      </c>
      <c r="E45" s="54">
        <v>50.4</v>
      </c>
      <c r="F45" s="44">
        <v>24.1</v>
      </c>
      <c r="G45" s="44" t="s">
        <v>100</v>
      </c>
      <c r="H45" s="44">
        <v>0.7</v>
      </c>
      <c r="I45" s="44">
        <v>12.4</v>
      </c>
      <c r="J45" s="44">
        <v>2.2000000000000002</v>
      </c>
      <c r="K45" s="44">
        <v>3.6</v>
      </c>
      <c r="L45" s="44">
        <v>0.7</v>
      </c>
      <c r="M45" s="44">
        <v>0.7</v>
      </c>
      <c r="N45" s="45">
        <v>5.0999999999999996</v>
      </c>
    </row>
    <row r="46" spans="2:14" ht="15" customHeight="1" x14ac:dyDescent="0.15">
      <c r="B46" s="86"/>
      <c r="C46" s="67" t="s">
        <v>66</v>
      </c>
      <c r="D46" s="75">
        <v>310</v>
      </c>
      <c r="E46" s="55">
        <v>47.4</v>
      </c>
      <c r="F46" s="46">
        <v>22.6</v>
      </c>
      <c r="G46" s="46">
        <v>1</v>
      </c>
      <c r="H46" s="46">
        <v>1.3</v>
      </c>
      <c r="I46" s="46">
        <v>7.7</v>
      </c>
      <c r="J46" s="46">
        <v>6.1</v>
      </c>
      <c r="K46" s="46">
        <v>3.5</v>
      </c>
      <c r="L46" s="46" t="s">
        <v>100</v>
      </c>
      <c r="M46" s="46">
        <v>2.2999999999999998</v>
      </c>
      <c r="N46" s="47">
        <v>8.1</v>
      </c>
    </row>
    <row r="47" spans="2:14" ht="15" customHeight="1" x14ac:dyDescent="0.15">
      <c r="B47" s="82" t="s">
        <v>4</v>
      </c>
      <c r="C47" s="68" t="s">
        <v>67</v>
      </c>
      <c r="D47" s="76">
        <v>126</v>
      </c>
      <c r="E47" s="53">
        <v>50.8</v>
      </c>
      <c r="F47" s="42">
        <v>19.8</v>
      </c>
      <c r="G47" s="42">
        <v>0.8</v>
      </c>
      <c r="H47" s="42">
        <v>2.4</v>
      </c>
      <c r="I47" s="42">
        <v>15.9</v>
      </c>
      <c r="J47" s="42">
        <v>2.4</v>
      </c>
      <c r="K47" s="42">
        <v>1.6</v>
      </c>
      <c r="L47" s="42">
        <v>0.8</v>
      </c>
      <c r="M47" s="42">
        <v>0.8</v>
      </c>
      <c r="N47" s="43">
        <v>4.8</v>
      </c>
    </row>
    <row r="48" spans="2:14" ht="15" customHeight="1" x14ac:dyDescent="0.15">
      <c r="B48" s="83"/>
      <c r="C48" s="66" t="s">
        <v>68</v>
      </c>
      <c r="D48" s="74">
        <v>11</v>
      </c>
      <c r="E48" s="54">
        <v>18.2</v>
      </c>
      <c r="F48" s="44">
        <v>18.2</v>
      </c>
      <c r="G48" s="44" t="s">
        <v>100</v>
      </c>
      <c r="H48" s="44" t="s">
        <v>100</v>
      </c>
      <c r="I48" s="44">
        <v>45.5</v>
      </c>
      <c r="J48" s="44">
        <v>9.1</v>
      </c>
      <c r="K48" s="44" t="s">
        <v>100</v>
      </c>
      <c r="L48" s="44" t="s">
        <v>100</v>
      </c>
      <c r="M48" s="44" t="s">
        <v>100</v>
      </c>
      <c r="N48" s="45">
        <v>9.1</v>
      </c>
    </row>
    <row r="49" spans="2:14" ht="15" customHeight="1" x14ac:dyDescent="0.15">
      <c r="B49" s="83"/>
      <c r="C49" s="66" t="s">
        <v>69</v>
      </c>
      <c r="D49" s="74">
        <v>695</v>
      </c>
      <c r="E49" s="54">
        <v>32.4</v>
      </c>
      <c r="F49" s="44">
        <v>24.5</v>
      </c>
      <c r="G49" s="44">
        <v>0.1</v>
      </c>
      <c r="H49" s="44">
        <v>1.4</v>
      </c>
      <c r="I49" s="44">
        <v>30.1</v>
      </c>
      <c r="J49" s="44">
        <v>4</v>
      </c>
      <c r="K49" s="44">
        <v>1.6</v>
      </c>
      <c r="L49" s="44">
        <v>4</v>
      </c>
      <c r="M49" s="44">
        <v>0.7</v>
      </c>
      <c r="N49" s="45">
        <v>1.2</v>
      </c>
    </row>
    <row r="50" spans="2:14" ht="15" customHeight="1" x14ac:dyDescent="0.15">
      <c r="B50" s="83"/>
      <c r="C50" s="66" t="s">
        <v>70</v>
      </c>
      <c r="D50" s="74">
        <v>268</v>
      </c>
      <c r="E50" s="54">
        <v>46.6</v>
      </c>
      <c r="F50" s="44">
        <v>19.399999999999999</v>
      </c>
      <c r="G50" s="44">
        <v>0.4</v>
      </c>
      <c r="H50" s="44">
        <v>2.2000000000000002</v>
      </c>
      <c r="I50" s="44">
        <v>17.5</v>
      </c>
      <c r="J50" s="44">
        <v>3.7</v>
      </c>
      <c r="K50" s="44">
        <v>1.5</v>
      </c>
      <c r="L50" s="44">
        <v>1.9</v>
      </c>
      <c r="M50" s="44">
        <v>1.1000000000000001</v>
      </c>
      <c r="N50" s="45">
        <v>5.6</v>
      </c>
    </row>
    <row r="51" spans="2:14" ht="15" customHeight="1" x14ac:dyDescent="0.15">
      <c r="B51" s="83"/>
      <c r="C51" s="66" t="s">
        <v>71</v>
      </c>
      <c r="D51" s="74">
        <v>184</v>
      </c>
      <c r="E51" s="54">
        <v>41.8</v>
      </c>
      <c r="F51" s="44">
        <v>26.6</v>
      </c>
      <c r="G51" s="44" t="s">
        <v>100</v>
      </c>
      <c r="H51" s="44">
        <v>1.1000000000000001</v>
      </c>
      <c r="I51" s="44">
        <v>16.8</v>
      </c>
      <c r="J51" s="44">
        <v>3.8</v>
      </c>
      <c r="K51" s="44">
        <v>3.3</v>
      </c>
      <c r="L51" s="44">
        <v>1.6</v>
      </c>
      <c r="M51" s="44">
        <v>1.1000000000000001</v>
      </c>
      <c r="N51" s="45">
        <v>3.8</v>
      </c>
    </row>
    <row r="52" spans="2:14" ht="15" customHeight="1" x14ac:dyDescent="0.15">
      <c r="B52" s="83"/>
      <c r="C52" s="66" t="s">
        <v>72</v>
      </c>
      <c r="D52" s="74">
        <v>49</v>
      </c>
      <c r="E52" s="54">
        <v>36.700000000000003</v>
      </c>
      <c r="F52" s="44">
        <v>30.6</v>
      </c>
      <c r="G52" s="44">
        <v>2</v>
      </c>
      <c r="H52" s="44" t="s">
        <v>100</v>
      </c>
      <c r="I52" s="44">
        <v>16.3</v>
      </c>
      <c r="J52" s="44">
        <v>4.0999999999999996</v>
      </c>
      <c r="K52" s="44">
        <v>2</v>
      </c>
      <c r="L52" s="44">
        <v>6.1</v>
      </c>
      <c r="M52" s="44">
        <v>2</v>
      </c>
      <c r="N52" s="45" t="s">
        <v>100</v>
      </c>
    </row>
    <row r="53" spans="2:14" ht="15" customHeight="1" x14ac:dyDescent="0.15">
      <c r="B53" s="83"/>
      <c r="C53" s="66" t="s">
        <v>73</v>
      </c>
      <c r="D53" s="74">
        <v>343</v>
      </c>
      <c r="E53" s="54">
        <v>43.7</v>
      </c>
      <c r="F53" s="44">
        <v>23</v>
      </c>
      <c r="G53" s="44">
        <v>0.9</v>
      </c>
      <c r="H53" s="44">
        <v>0.6</v>
      </c>
      <c r="I53" s="44">
        <v>12</v>
      </c>
      <c r="J53" s="44">
        <v>6.7</v>
      </c>
      <c r="K53" s="44">
        <v>5</v>
      </c>
      <c r="L53" s="44">
        <v>0.3</v>
      </c>
      <c r="M53" s="44">
        <v>1.7</v>
      </c>
      <c r="N53" s="45">
        <v>6.1</v>
      </c>
    </row>
    <row r="54" spans="2:14" ht="15" customHeight="1" x14ac:dyDescent="0.15">
      <c r="B54" s="86"/>
      <c r="C54" s="67" t="s">
        <v>57</v>
      </c>
      <c r="D54" s="75">
        <v>35</v>
      </c>
      <c r="E54" s="55">
        <v>40</v>
      </c>
      <c r="F54" s="46">
        <v>25.7</v>
      </c>
      <c r="G54" s="46" t="s">
        <v>100</v>
      </c>
      <c r="H54" s="46">
        <v>2.9</v>
      </c>
      <c r="I54" s="46">
        <v>17.100000000000001</v>
      </c>
      <c r="J54" s="46">
        <v>2.9</v>
      </c>
      <c r="K54" s="46" t="s">
        <v>100</v>
      </c>
      <c r="L54" s="46" t="s">
        <v>100</v>
      </c>
      <c r="M54" s="46">
        <v>5.7</v>
      </c>
      <c r="N54" s="47">
        <v>5.7</v>
      </c>
    </row>
    <row r="55" spans="2:14" ht="15" customHeight="1" x14ac:dyDescent="0.15">
      <c r="B55" s="82" t="s">
        <v>5</v>
      </c>
      <c r="C55" s="68" t="s">
        <v>74</v>
      </c>
      <c r="D55" s="76">
        <v>318</v>
      </c>
      <c r="E55" s="53">
        <v>23</v>
      </c>
      <c r="F55" s="42">
        <v>13.8</v>
      </c>
      <c r="G55" s="42">
        <v>0.6</v>
      </c>
      <c r="H55" s="42">
        <v>0.9</v>
      </c>
      <c r="I55" s="42">
        <v>39.299999999999997</v>
      </c>
      <c r="J55" s="42">
        <v>7.9</v>
      </c>
      <c r="K55" s="42">
        <v>4.4000000000000004</v>
      </c>
      <c r="L55" s="42">
        <v>3.5</v>
      </c>
      <c r="M55" s="42">
        <v>2.5</v>
      </c>
      <c r="N55" s="43">
        <v>4.0999999999999996</v>
      </c>
    </row>
    <row r="56" spans="2:14" ht="15" customHeight="1" x14ac:dyDescent="0.15">
      <c r="B56" s="83"/>
      <c r="C56" s="66" t="s">
        <v>75</v>
      </c>
      <c r="D56" s="74">
        <v>526</v>
      </c>
      <c r="E56" s="54">
        <v>34</v>
      </c>
      <c r="F56" s="44">
        <v>29.3</v>
      </c>
      <c r="G56" s="44">
        <v>0.2</v>
      </c>
      <c r="H56" s="44">
        <v>1.5</v>
      </c>
      <c r="I56" s="44">
        <v>22.1</v>
      </c>
      <c r="J56" s="44">
        <v>4.9000000000000004</v>
      </c>
      <c r="K56" s="44">
        <v>1.9</v>
      </c>
      <c r="L56" s="44">
        <v>1.9</v>
      </c>
      <c r="M56" s="44">
        <v>0.6</v>
      </c>
      <c r="N56" s="45">
        <v>3.6</v>
      </c>
    </row>
    <row r="57" spans="2:14" ht="15" customHeight="1" x14ac:dyDescent="0.15">
      <c r="B57" s="83"/>
      <c r="C57" s="66" t="s">
        <v>76</v>
      </c>
      <c r="D57" s="74">
        <v>419</v>
      </c>
      <c r="E57" s="54">
        <v>44.9</v>
      </c>
      <c r="F57" s="44">
        <v>24.8</v>
      </c>
      <c r="G57" s="44">
        <v>0.2</v>
      </c>
      <c r="H57" s="44">
        <v>1.4</v>
      </c>
      <c r="I57" s="44">
        <v>16.5</v>
      </c>
      <c r="J57" s="44">
        <v>3.3</v>
      </c>
      <c r="K57" s="44">
        <v>2.1</v>
      </c>
      <c r="L57" s="44">
        <v>3.1</v>
      </c>
      <c r="M57" s="44">
        <v>1.2</v>
      </c>
      <c r="N57" s="45">
        <v>2.4</v>
      </c>
    </row>
    <row r="58" spans="2:14" ht="15" customHeight="1" x14ac:dyDescent="0.15">
      <c r="B58" s="83"/>
      <c r="C58" s="66" t="s">
        <v>77</v>
      </c>
      <c r="D58" s="74">
        <v>320</v>
      </c>
      <c r="E58" s="54">
        <v>45.3</v>
      </c>
      <c r="F58" s="44">
        <v>26.3</v>
      </c>
      <c r="G58" s="44">
        <v>0.6</v>
      </c>
      <c r="H58" s="44">
        <v>2.2000000000000002</v>
      </c>
      <c r="I58" s="44">
        <v>15.6</v>
      </c>
      <c r="J58" s="44">
        <v>2.8</v>
      </c>
      <c r="K58" s="44">
        <v>1.6</v>
      </c>
      <c r="L58" s="44">
        <v>2.2000000000000002</v>
      </c>
      <c r="M58" s="44">
        <v>0.6</v>
      </c>
      <c r="N58" s="45">
        <v>2.8</v>
      </c>
    </row>
    <row r="59" spans="2:14" ht="15" customHeight="1" x14ac:dyDescent="0.15">
      <c r="B59" s="83"/>
      <c r="C59" s="66" t="s">
        <v>78</v>
      </c>
      <c r="D59" s="74">
        <v>83</v>
      </c>
      <c r="E59" s="54">
        <v>69.900000000000006</v>
      </c>
      <c r="F59" s="44">
        <v>10.8</v>
      </c>
      <c r="G59" s="44">
        <v>1.2</v>
      </c>
      <c r="H59" s="44" t="s">
        <v>100</v>
      </c>
      <c r="I59" s="44">
        <v>4.8</v>
      </c>
      <c r="J59" s="44">
        <v>2.4</v>
      </c>
      <c r="K59" s="44">
        <v>2.4</v>
      </c>
      <c r="L59" s="44" t="s">
        <v>100</v>
      </c>
      <c r="M59" s="44">
        <v>1.2</v>
      </c>
      <c r="N59" s="45">
        <v>7.2</v>
      </c>
    </row>
    <row r="60" spans="2:14" ht="15" customHeight="1" x14ac:dyDescent="0.15">
      <c r="B60" s="83"/>
      <c r="C60" s="66" t="s">
        <v>79</v>
      </c>
      <c r="D60" s="74">
        <v>29</v>
      </c>
      <c r="E60" s="54">
        <v>79.3</v>
      </c>
      <c r="F60" s="44">
        <v>10.3</v>
      </c>
      <c r="G60" s="44" t="s">
        <v>100</v>
      </c>
      <c r="H60" s="44" t="s">
        <v>100</v>
      </c>
      <c r="I60" s="44">
        <v>3.4</v>
      </c>
      <c r="J60" s="44" t="s">
        <v>100</v>
      </c>
      <c r="K60" s="44" t="s">
        <v>100</v>
      </c>
      <c r="L60" s="44" t="s">
        <v>100</v>
      </c>
      <c r="M60" s="44" t="s">
        <v>100</v>
      </c>
      <c r="N60" s="45">
        <v>6.9</v>
      </c>
    </row>
    <row r="61" spans="2:14" ht="15" customHeight="1" x14ac:dyDescent="0.15">
      <c r="B61" s="86"/>
      <c r="C61" s="67" t="s">
        <v>80</v>
      </c>
      <c r="D61" s="75">
        <v>14</v>
      </c>
      <c r="E61" s="55">
        <v>64.3</v>
      </c>
      <c r="F61" s="46">
        <v>14.3</v>
      </c>
      <c r="G61" s="46" t="s">
        <v>100</v>
      </c>
      <c r="H61" s="46" t="s">
        <v>100</v>
      </c>
      <c r="I61" s="46">
        <v>14.3</v>
      </c>
      <c r="J61" s="46" t="s">
        <v>100</v>
      </c>
      <c r="K61" s="46" t="s">
        <v>100</v>
      </c>
      <c r="L61" s="46" t="s">
        <v>100</v>
      </c>
      <c r="M61" s="46" t="s">
        <v>100</v>
      </c>
      <c r="N61" s="47">
        <v>7.1</v>
      </c>
    </row>
    <row r="62" spans="2:14" ht="15" customHeight="1" x14ac:dyDescent="0.15">
      <c r="B62" s="82" t="s">
        <v>6</v>
      </c>
      <c r="C62" s="68" t="s">
        <v>81</v>
      </c>
      <c r="D62" s="76">
        <v>162</v>
      </c>
      <c r="E62" s="53">
        <v>29</v>
      </c>
      <c r="F62" s="42">
        <v>18.5</v>
      </c>
      <c r="G62" s="42">
        <v>0.6</v>
      </c>
      <c r="H62" s="42">
        <v>1.9</v>
      </c>
      <c r="I62" s="42">
        <v>37</v>
      </c>
      <c r="J62" s="42">
        <v>4.9000000000000004</v>
      </c>
      <c r="K62" s="42">
        <v>1.2</v>
      </c>
      <c r="L62" s="42">
        <v>4.3</v>
      </c>
      <c r="M62" s="42">
        <v>1.9</v>
      </c>
      <c r="N62" s="43">
        <v>0.6</v>
      </c>
    </row>
    <row r="63" spans="2:14" ht="15" customHeight="1" x14ac:dyDescent="0.15">
      <c r="B63" s="83"/>
      <c r="C63" s="66" t="s">
        <v>82</v>
      </c>
      <c r="D63" s="74">
        <v>172</v>
      </c>
      <c r="E63" s="54">
        <v>50.6</v>
      </c>
      <c r="F63" s="44">
        <v>27.9</v>
      </c>
      <c r="G63" s="44">
        <v>0.6</v>
      </c>
      <c r="H63" s="44">
        <v>1.7</v>
      </c>
      <c r="I63" s="44">
        <v>12.2</v>
      </c>
      <c r="J63" s="44">
        <v>1.2</v>
      </c>
      <c r="K63" s="44">
        <v>1.2</v>
      </c>
      <c r="L63" s="44">
        <v>2.9</v>
      </c>
      <c r="M63" s="44" t="s">
        <v>100</v>
      </c>
      <c r="N63" s="45">
        <v>1.7</v>
      </c>
    </row>
    <row r="64" spans="2:14" ht="15" customHeight="1" x14ac:dyDescent="0.15">
      <c r="B64" s="83"/>
      <c r="C64" s="66" t="s">
        <v>83</v>
      </c>
      <c r="D64" s="74">
        <v>767</v>
      </c>
      <c r="E64" s="54">
        <v>42.8</v>
      </c>
      <c r="F64" s="44">
        <v>25.4</v>
      </c>
      <c r="G64" s="44">
        <v>0.3</v>
      </c>
      <c r="H64" s="44">
        <v>1.6</v>
      </c>
      <c r="I64" s="44">
        <v>17.7</v>
      </c>
      <c r="J64" s="44">
        <v>3</v>
      </c>
      <c r="K64" s="44">
        <v>2.2000000000000002</v>
      </c>
      <c r="L64" s="44">
        <v>2.1</v>
      </c>
      <c r="M64" s="44">
        <v>0.8</v>
      </c>
      <c r="N64" s="45">
        <v>4.2</v>
      </c>
    </row>
    <row r="65" spans="2:14" ht="15" customHeight="1" x14ac:dyDescent="0.15">
      <c r="B65" s="86"/>
      <c r="C65" s="67" t="s">
        <v>84</v>
      </c>
      <c r="D65" s="75">
        <v>276</v>
      </c>
      <c r="E65" s="55">
        <v>48.6</v>
      </c>
      <c r="F65" s="46">
        <v>29.7</v>
      </c>
      <c r="G65" s="46" t="s">
        <v>100</v>
      </c>
      <c r="H65" s="46">
        <v>0.7</v>
      </c>
      <c r="I65" s="46">
        <v>8</v>
      </c>
      <c r="J65" s="46">
        <v>6.5</v>
      </c>
      <c r="K65" s="46">
        <v>1.4</v>
      </c>
      <c r="L65" s="46">
        <v>0.7</v>
      </c>
      <c r="M65" s="46">
        <v>0.7</v>
      </c>
      <c r="N65" s="47">
        <v>3.6</v>
      </c>
    </row>
    <row r="66" spans="2:14" ht="15" customHeight="1" x14ac:dyDescent="0.15">
      <c r="B66" s="82" t="s">
        <v>7</v>
      </c>
      <c r="C66" s="68" t="s">
        <v>85</v>
      </c>
      <c r="D66" s="76">
        <v>684</v>
      </c>
      <c r="E66" s="53">
        <v>100</v>
      </c>
      <c r="F66" s="42" t="s">
        <v>100</v>
      </c>
      <c r="G66" s="42" t="s">
        <v>100</v>
      </c>
      <c r="H66" s="42" t="s">
        <v>100</v>
      </c>
      <c r="I66" s="42" t="s">
        <v>100</v>
      </c>
      <c r="J66" s="42" t="s">
        <v>100</v>
      </c>
      <c r="K66" s="42" t="s">
        <v>100</v>
      </c>
      <c r="L66" s="42" t="s">
        <v>100</v>
      </c>
      <c r="M66" s="42" t="s">
        <v>100</v>
      </c>
      <c r="N66" s="43" t="s">
        <v>100</v>
      </c>
    </row>
    <row r="67" spans="2:14" ht="15" customHeight="1" x14ac:dyDescent="0.15">
      <c r="B67" s="83"/>
      <c r="C67" s="66" t="s">
        <v>86</v>
      </c>
      <c r="D67" s="74">
        <v>402</v>
      </c>
      <c r="E67" s="54" t="s">
        <v>100</v>
      </c>
      <c r="F67" s="44">
        <v>100</v>
      </c>
      <c r="G67" s="44" t="s">
        <v>100</v>
      </c>
      <c r="H67" s="44" t="s">
        <v>100</v>
      </c>
      <c r="I67" s="44" t="s">
        <v>100</v>
      </c>
      <c r="J67" s="44" t="s">
        <v>100</v>
      </c>
      <c r="K67" s="44" t="s">
        <v>100</v>
      </c>
      <c r="L67" s="44" t="s">
        <v>100</v>
      </c>
      <c r="M67" s="44" t="s">
        <v>100</v>
      </c>
      <c r="N67" s="45" t="s">
        <v>100</v>
      </c>
    </row>
    <row r="68" spans="2:14" ht="15" customHeight="1" x14ac:dyDescent="0.15">
      <c r="B68" s="83"/>
      <c r="C68" s="66" t="s">
        <v>87</v>
      </c>
      <c r="D68" s="74">
        <v>7</v>
      </c>
      <c r="E68" s="54" t="s">
        <v>100</v>
      </c>
      <c r="F68" s="44" t="s">
        <v>100</v>
      </c>
      <c r="G68" s="44">
        <v>100</v>
      </c>
      <c r="H68" s="44" t="s">
        <v>100</v>
      </c>
      <c r="I68" s="44" t="s">
        <v>100</v>
      </c>
      <c r="J68" s="44" t="s">
        <v>100</v>
      </c>
      <c r="K68" s="44" t="s">
        <v>100</v>
      </c>
      <c r="L68" s="44" t="s">
        <v>100</v>
      </c>
      <c r="M68" s="44" t="s">
        <v>100</v>
      </c>
      <c r="N68" s="45" t="s">
        <v>100</v>
      </c>
    </row>
    <row r="69" spans="2:14" ht="15" customHeight="1" x14ac:dyDescent="0.15">
      <c r="B69" s="83"/>
      <c r="C69" s="66" t="s">
        <v>88</v>
      </c>
      <c r="D69" s="74">
        <v>27</v>
      </c>
      <c r="E69" s="54" t="s">
        <v>100</v>
      </c>
      <c r="F69" s="44" t="s">
        <v>100</v>
      </c>
      <c r="G69" s="44" t="s">
        <v>100</v>
      </c>
      <c r="H69" s="44">
        <v>100</v>
      </c>
      <c r="I69" s="44" t="s">
        <v>100</v>
      </c>
      <c r="J69" s="44" t="s">
        <v>100</v>
      </c>
      <c r="K69" s="44" t="s">
        <v>100</v>
      </c>
      <c r="L69" s="44" t="s">
        <v>100</v>
      </c>
      <c r="M69" s="44" t="s">
        <v>100</v>
      </c>
      <c r="N69" s="45" t="s">
        <v>100</v>
      </c>
    </row>
    <row r="70" spans="2:14" ht="15" customHeight="1" x14ac:dyDescent="0.15">
      <c r="B70" s="83"/>
      <c r="C70" s="66" t="s">
        <v>89</v>
      </c>
      <c r="D70" s="74">
        <v>373</v>
      </c>
      <c r="E70" s="54" t="s">
        <v>100</v>
      </c>
      <c r="F70" s="44" t="s">
        <v>100</v>
      </c>
      <c r="G70" s="44" t="s">
        <v>100</v>
      </c>
      <c r="H70" s="44" t="s">
        <v>100</v>
      </c>
      <c r="I70" s="44">
        <v>100</v>
      </c>
      <c r="J70" s="44" t="s">
        <v>100</v>
      </c>
      <c r="K70" s="44" t="s">
        <v>100</v>
      </c>
      <c r="L70" s="44" t="s">
        <v>100</v>
      </c>
      <c r="M70" s="44" t="s">
        <v>100</v>
      </c>
      <c r="N70" s="45" t="s">
        <v>100</v>
      </c>
    </row>
    <row r="71" spans="2:14" ht="15" customHeight="1" x14ac:dyDescent="0.15">
      <c r="B71" s="83"/>
      <c r="C71" s="66" t="s">
        <v>90</v>
      </c>
      <c r="D71" s="74">
        <v>78</v>
      </c>
      <c r="E71" s="54" t="s">
        <v>100</v>
      </c>
      <c r="F71" s="44" t="s">
        <v>100</v>
      </c>
      <c r="G71" s="44" t="s">
        <v>100</v>
      </c>
      <c r="H71" s="44" t="s">
        <v>100</v>
      </c>
      <c r="I71" s="44" t="s">
        <v>100</v>
      </c>
      <c r="J71" s="44">
        <v>100</v>
      </c>
      <c r="K71" s="44" t="s">
        <v>100</v>
      </c>
      <c r="L71" s="44" t="s">
        <v>100</v>
      </c>
      <c r="M71" s="44" t="s">
        <v>100</v>
      </c>
      <c r="N71" s="45" t="s">
        <v>100</v>
      </c>
    </row>
    <row r="72" spans="2:14" ht="15" customHeight="1" x14ac:dyDescent="0.15">
      <c r="B72" s="83"/>
      <c r="C72" s="66" t="s">
        <v>91</v>
      </c>
      <c r="D72" s="74">
        <v>43</v>
      </c>
      <c r="E72" s="54" t="s">
        <v>100</v>
      </c>
      <c r="F72" s="44" t="s">
        <v>100</v>
      </c>
      <c r="G72" s="44" t="s">
        <v>100</v>
      </c>
      <c r="H72" s="44" t="s">
        <v>100</v>
      </c>
      <c r="I72" s="44" t="s">
        <v>100</v>
      </c>
      <c r="J72" s="44" t="s">
        <v>100</v>
      </c>
      <c r="K72" s="44">
        <v>100</v>
      </c>
      <c r="L72" s="44" t="s">
        <v>100</v>
      </c>
      <c r="M72" s="44" t="s">
        <v>100</v>
      </c>
      <c r="N72" s="45" t="s">
        <v>100</v>
      </c>
    </row>
    <row r="73" spans="2:14" ht="15" customHeight="1" x14ac:dyDescent="0.15">
      <c r="B73" s="83"/>
      <c r="C73" s="66" t="s">
        <v>92</v>
      </c>
      <c r="D73" s="74">
        <v>41</v>
      </c>
      <c r="E73" s="54" t="s">
        <v>100</v>
      </c>
      <c r="F73" s="44" t="s">
        <v>100</v>
      </c>
      <c r="G73" s="44" t="s">
        <v>100</v>
      </c>
      <c r="H73" s="44" t="s">
        <v>100</v>
      </c>
      <c r="I73" s="44" t="s">
        <v>100</v>
      </c>
      <c r="J73" s="44" t="s">
        <v>100</v>
      </c>
      <c r="K73" s="44" t="s">
        <v>100</v>
      </c>
      <c r="L73" s="44">
        <v>100</v>
      </c>
      <c r="M73" s="44" t="s">
        <v>100</v>
      </c>
      <c r="N73" s="45" t="s">
        <v>100</v>
      </c>
    </row>
    <row r="74" spans="2:14" ht="15" customHeight="1" x14ac:dyDescent="0.15">
      <c r="B74" s="86"/>
      <c r="C74" s="67" t="s">
        <v>93</v>
      </c>
      <c r="D74" s="75">
        <v>20</v>
      </c>
      <c r="E74" s="55" t="s">
        <v>100</v>
      </c>
      <c r="F74" s="46" t="s">
        <v>100</v>
      </c>
      <c r="G74" s="46" t="s">
        <v>100</v>
      </c>
      <c r="H74" s="46" t="s">
        <v>100</v>
      </c>
      <c r="I74" s="46" t="s">
        <v>100</v>
      </c>
      <c r="J74" s="46" t="s">
        <v>100</v>
      </c>
      <c r="K74" s="46" t="s">
        <v>100</v>
      </c>
      <c r="L74" s="46" t="s">
        <v>100</v>
      </c>
      <c r="M74" s="46">
        <v>100</v>
      </c>
      <c r="N74" s="47" t="s">
        <v>100</v>
      </c>
    </row>
    <row r="75" spans="2:14" ht="15" customHeight="1" x14ac:dyDescent="0.15">
      <c r="B75" s="82" t="s">
        <v>8</v>
      </c>
      <c r="C75" s="68" t="s">
        <v>94</v>
      </c>
      <c r="D75" s="76">
        <v>111</v>
      </c>
      <c r="E75" s="53">
        <v>31.5</v>
      </c>
      <c r="F75" s="42">
        <v>34.200000000000003</v>
      </c>
      <c r="G75" s="42" t="s">
        <v>100</v>
      </c>
      <c r="H75" s="42">
        <v>1.8</v>
      </c>
      <c r="I75" s="42">
        <v>13.5</v>
      </c>
      <c r="J75" s="42">
        <v>13.5</v>
      </c>
      <c r="K75" s="42">
        <v>3.6</v>
      </c>
      <c r="L75" s="42" t="s">
        <v>100</v>
      </c>
      <c r="M75" s="42">
        <v>0.9</v>
      </c>
      <c r="N75" s="43">
        <v>0.9</v>
      </c>
    </row>
    <row r="76" spans="2:14" ht="15" customHeight="1" x14ac:dyDescent="0.15">
      <c r="B76" s="83"/>
      <c r="C76" s="66" t="s">
        <v>95</v>
      </c>
      <c r="D76" s="74">
        <v>340</v>
      </c>
      <c r="E76" s="54">
        <v>55</v>
      </c>
      <c r="F76" s="44">
        <v>19.7</v>
      </c>
      <c r="G76" s="44">
        <v>0.3</v>
      </c>
      <c r="H76" s="44">
        <v>2.6</v>
      </c>
      <c r="I76" s="44">
        <v>17.100000000000001</v>
      </c>
      <c r="J76" s="44">
        <v>1.5</v>
      </c>
      <c r="K76" s="44">
        <v>0.3</v>
      </c>
      <c r="L76" s="44">
        <v>0.9</v>
      </c>
      <c r="M76" s="44">
        <v>2.1</v>
      </c>
      <c r="N76" s="45">
        <v>0.6</v>
      </c>
    </row>
    <row r="77" spans="2:14" ht="15" customHeight="1" x14ac:dyDescent="0.15">
      <c r="B77" s="83"/>
      <c r="C77" s="66" t="s">
        <v>96</v>
      </c>
      <c r="D77" s="74">
        <v>653</v>
      </c>
      <c r="E77" s="54">
        <v>23.9</v>
      </c>
      <c r="F77" s="44">
        <v>31.9</v>
      </c>
      <c r="G77" s="44">
        <v>0.5</v>
      </c>
      <c r="H77" s="44">
        <v>1.1000000000000001</v>
      </c>
      <c r="I77" s="44">
        <v>26</v>
      </c>
      <c r="J77" s="44">
        <v>6.4</v>
      </c>
      <c r="K77" s="44">
        <v>4.9000000000000004</v>
      </c>
      <c r="L77" s="44">
        <v>4.0999999999999996</v>
      </c>
      <c r="M77" s="44">
        <v>0.9</v>
      </c>
      <c r="N77" s="45">
        <v>0.3</v>
      </c>
    </row>
    <row r="78" spans="2:14" ht="15" customHeight="1" x14ac:dyDescent="0.15">
      <c r="B78" s="83"/>
      <c r="C78" s="66" t="s">
        <v>97</v>
      </c>
      <c r="D78" s="74">
        <v>224</v>
      </c>
      <c r="E78" s="54">
        <v>50.4</v>
      </c>
      <c r="F78" s="44">
        <v>19.2</v>
      </c>
      <c r="G78" s="44">
        <v>0.4</v>
      </c>
      <c r="H78" s="44">
        <v>0.9</v>
      </c>
      <c r="I78" s="44">
        <v>21.4</v>
      </c>
      <c r="J78" s="44">
        <v>1.3</v>
      </c>
      <c r="K78" s="44" t="s">
        <v>100</v>
      </c>
      <c r="L78" s="44">
        <v>3.1</v>
      </c>
      <c r="M78" s="44">
        <v>1.8</v>
      </c>
      <c r="N78" s="45">
        <v>1.3</v>
      </c>
    </row>
    <row r="79" spans="2:14" ht="15" customHeight="1" x14ac:dyDescent="0.15">
      <c r="B79" s="83"/>
      <c r="C79" s="66" t="s">
        <v>98</v>
      </c>
      <c r="D79" s="74">
        <v>225</v>
      </c>
      <c r="E79" s="54">
        <v>52.4</v>
      </c>
      <c r="F79" s="44">
        <v>13.3</v>
      </c>
      <c r="G79" s="44">
        <v>0.9</v>
      </c>
      <c r="H79" s="44">
        <v>1.8</v>
      </c>
      <c r="I79" s="44">
        <v>21.8</v>
      </c>
      <c r="J79" s="44">
        <v>5.3</v>
      </c>
      <c r="K79" s="44">
        <v>2.2000000000000002</v>
      </c>
      <c r="L79" s="44">
        <v>1.3</v>
      </c>
      <c r="M79" s="44">
        <v>0.4</v>
      </c>
      <c r="N79" s="45">
        <v>0.4</v>
      </c>
    </row>
    <row r="80" spans="2:14" ht="15" customHeight="1" x14ac:dyDescent="0.15">
      <c r="B80" s="86"/>
      <c r="C80" s="67" t="s">
        <v>99</v>
      </c>
      <c r="D80" s="75">
        <v>116</v>
      </c>
      <c r="E80" s="55">
        <v>56.9</v>
      </c>
      <c r="F80" s="46">
        <v>12.9</v>
      </c>
      <c r="G80" s="46" t="s">
        <v>100</v>
      </c>
      <c r="H80" s="46">
        <v>0.9</v>
      </c>
      <c r="I80" s="46">
        <v>26.7</v>
      </c>
      <c r="J80" s="46">
        <v>0.9</v>
      </c>
      <c r="K80" s="46">
        <v>0.9</v>
      </c>
      <c r="L80" s="46">
        <v>0.9</v>
      </c>
      <c r="M80" s="46" t="s">
        <v>100</v>
      </c>
      <c r="N80" s="47" t="s">
        <v>100</v>
      </c>
    </row>
    <row r="81" spans="2:14" ht="15" customHeight="1" x14ac:dyDescent="0.15">
      <c r="B81" s="82" t="s">
        <v>9</v>
      </c>
      <c r="C81" s="68" t="s">
        <v>18</v>
      </c>
      <c r="D81" s="76">
        <v>58</v>
      </c>
      <c r="E81" s="53">
        <v>1.7</v>
      </c>
      <c r="F81" s="42">
        <v>8.6</v>
      </c>
      <c r="G81" s="42" t="s">
        <v>100</v>
      </c>
      <c r="H81" s="42">
        <v>5.2</v>
      </c>
      <c r="I81" s="42">
        <v>67.2</v>
      </c>
      <c r="J81" s="42">
        <v>3.4</v>
      </c>
      <c r="K81" s="42">
        <v>3.4</v>
      </c>
      <c r="L81" s="42">
        <v>10.3</v>
      </c>
      <c r="M81" s="42" t="s">
        <v>100</v>
      </c>
      <c r="N81" s="43" t="s">
        <v>100</v>
      </c>
    </row>
    <row r="82" spans="2:14" ht="15" customHeight="1" x14ac:dyDescent="0.15">
      <c r="B82" s="83"/>
      <c r="C82" s="66" t="s">
        <v>19</v>
      </c>
      <c r="D82" s="74">
        <v>187</v>
      </c>
      <c r="E82" s="54">
        <v>10.7</v>
      </c>
      <c r="F82" s="44">
        <v>18.2</v>
      </c>
      <c r="G82" s="44">
        <v>1.1000000000000001</v>
      </c>
      <c r="H82" s="44">
        <v>2.7</v>
      </c>
      <c r="I82" s="44">
        <v>47.1</v>
      </c>
      <c r="J82" s="44">
        <v>5.9</v>
      </c>
      <c r="K82" s="44">
        <v>3.2</v>
      </c>
      <c r="L82" s="44">
        <v>8</v>
      </c>
      <c r="M82" s="44">
        <v>1.6</v>
      </c>
      <c r="N82" s="45">
        <v>1.6</v>
      </c>
    </row>
    <row r="83" spans="2:14" ht="15" customHeight="1" x14ac:dyDescent="0.15">
      <c r="B83" s="83"/>
      <c r="C83" s="66" t="s">
        <v>20</v>
      </c>
      <c r="D83" s="74">
        <v>133</v>
      </c>
      <c r="E83" s="54">
        <v>25.6</v>
      </c>
      <c r="F83" s="44">
        <v>20.3</v>
      </c>
      <c r="G83" s="44" t="s">
        <v>100</v>
      </c>
      <c r="H83" s="44">
        <v>3.8</v>
      </c>
      <c r="I83" s="44">
        <v>34.6</v>
      </c>
      <c r="J83" s="44">
        <v>6</v>
      </c>
      <c r="K83" s="44">
        <v>1.5</v>
      </c>
      <c r="L83" s="44">
        <v>6.8</v>
      </c>
      <c r="M83" s="44" t="s">
        <v>100</v>
      </c>
      <c r="N83" s="45">
        <v>1.5</v>
      </c>
    </row>
    <row r="84" spans="2:14" ht="15" customHeight="1" x14ac:dyDescent="0.15">
      <c r="B84" s="83"/>
      <c r="C84" s="66" t="s">
        <v>21</v>
      </c>
      <c r="D84" s="74">
        <v>262</v>
      </c>
      <c r="E84" s="54">
        <v>28.6</v>
      </c>
      <c r="F84" s="44">
        <v>28.6</v>
      </c>
      <c r="G84" s="44">
        <v>0.4</v>
      </c>
      <c r="H84" s="44">
        <v>1.9</v>
      </c>
      <c r="I84" s="44">
        <v>25.6</v>
      </c>
      <c r="J84" s="44">
        <v>5</v>
      </c>
      <c r="K84" s="44">
        <v>3.8</v>
      </c>
      <c r="L84" s="44">
        <v>1.9</v>
      </c>
      <c r="M84" s="44">
        <v>1.5</v>
      </c>
      <c r="N84" s="45">
        <v>2.7</v>
      </c>
    </row>
    <row r="85" spans="2:14" ht="15" customHeight="1" x14ac:dyDescent="0.15">
      <c r="B85" s="83"/>
      <c r="C85" s="66" t="s">
        <v>22</v>
      </c>
      <c r="D85" s="74">
        <v>295</v>
      </c>
      <c r="E85" s="54">
        <v>41.7</v>
      </c>
      <c r="F85" s="44">
        <v>29.8</v>
      </c>
      <c r="G85" s="44" t="s">
        <v>100</v>
      </c>
      <c r="H85" s="44">
        <v>0.3</v>
      </c>
      <c r="I85" s="44">
        <v>19.3</v>
      </c>
      <c r="J85" s="44">
        <v>3.1</v>
      </c>
      <c r="K85" s="44">
        <v>2</v>
      </c>
      <c r="L85" s="44">
        <v>0.7</v>
      </c>
      <c r="M85" s="44">
        <v>1</v>
      </c>
      <c r="N85" s="45">
        <v>2</v>
      </c>
    </row>
    <row r="86" spans="2:14" ht="15" customHeight="1" x14ac:dyDescent="0.15">
      <c r="B86" s="84"/>
      <c r="C86" s="69" t="s">
        <v>23</v>
      </c>
      <c r="D86" s="77">
        <v>798</v>
      </c>
      <c r="E86" s="56">
        <v>53.1</v>
      </c>
      <c r="F86" s="48">
        <v>21.6</v>
      </c>
      <c r="G86" s="48">
        <v>0.4</v>
      </c>
      <c r="H86" s="48">
        <v>1</v>
      </c>
      <c r="I86" s="48">
        <v>9.4</v>
      </c>
      <c r="J86" s="48">
        <v>4.4000000000000004</v>
      </c>
      <c r="K86" s="48">
        <v>2.1</v>
      </c>
      <c r="L86" s="48">
        <v>0.5</v>
      </c>
      <c r="M86" s="48">
        <v>1.3</v>
      </c>
      <c r="N86" s="49">
        <v>6.3</v>
      </c>
    </row>
  </sheetData>
  <mergeCells count="22">
    <mergeCell ref="E5:E6"/>
    <mergeCell ref="F5:F6"/>
    <mergeCell ref="G5:G6"/>
    <mergeCell ref="B66:B74"/>
    <mergeCell ref="B75:B80"/>
    <mergeCell ref="B81:B86"/>
    <mergeCell ref="D5:D6"/>
    <mergeCell ref="B8:B34"/>
    <mergeCell ref="B55:B61"/>
    <mergeCell ref="B62:B65"/>
    <mergeCell ref="B35:B37"/>
    <mergeCell ref="B38:B46"/>
    <mergeCell ref="B47:B54"/>
    <mergeCell ref="B5:C6"/>
    <mergeCell ref="B7:C7"/>
    <mergeCell ref="M5:M6"/>
    <mergeCell ref="N5:N6"/>
    <mergeCell ref="H5:H6"/>
    <mergeCell ref="I5:I6"/>
    <mergeCell ref="J5:J6"/>
    <mergeCell ref="K5:K6"/>
    <mergeCell ref="L5:L6"/>
  </mergeCells>
  <phoneticPr fontId="2"/>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A4DAC-6F9D-4453-BEFF-35728C39F61C}">
  <sheetPr codeName="Sheet67"/>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HYPERLINK("#目次!C"&amp;ROW(目次!$C$93),"[F6]")</f>
        <v>[F6]</v>
      </c>
    </row>
    <row r="3" spans="1:11" ht="13.5" customHeight="1" x14ac:dyDescent="0.15">
      <c r="B3" s="40" t="s">
        <v>0</v>
      </c>
    </row>
    <row r="4" spans="1:11" ht="13.5" customHeight="1" x14ac:dyDescent="0.15">
      <c r="B4" s="40" t="s">
        <v>393</v>
      </c>
    </row>
    <row r="5" spans="1:11" ht="15" customHeight="1" x14ac:dyDescent="0.15">
      <c r="B5" s="91"/>
      <c r="C5" s="92"/>
      <c r="D5" s="105" t="s">
        <v>601</v>
      </c>
      <c r="E5" s="107" t="s">
        <v>94</v>
      </c>
      <c r="F5" s="87" t="s">
        <v>95</v>
      </c>
      <c r="G5" s="87" t="s">
        <v>96</v>
      </c>
      <c r="H5" s="87" t="s">
        <v>97</v>
      </c>
      <c r="I5" s="87" t="s">
        <v>98</v>
      </c>
      <c r="J5" s="87" t="s">
        <v>99</v>
      </c>
      <c r="K5" s="89" t="s">
        <v>570</v>
      </c>
    </row>
    <row r="6" spans="1:11" ht="54.75" customHeight="1" x14ac:dyDescent="0.15">
      <c r="B6" s="93"/>
      <c r="C6" s="94"/>
      <c r="D6" s="106"/>
      <c r="E6" s="108"/>
      <c r="F6" s="88" t="s">
        <v>95</v>
      </c>
      <c r="G6" s="88" t="s">
        <v>96</v>
      </c>
      <c r="H6" s="88" t="s">
        <v>97</v>
      </c>
      <c r="I6" s="88" t="s">
        <v>98</v>
      </c>
      <c r="J6" s="88" t="s">
        <v>99</v>
      </c>
      <c r="K6" s="90" t="s">
        <v>27</v>
      </c>
    </row>
    <row r="7" spans="1:11" ht="15" customHeight="1" x14ac:dyDescent="0.15">
      <c r="B7" s="111" t="s">
        <v>17</v>
      </c>
      <c r="C7" s="112"/>
      <c r="D7" s="72">
        <v>1746</v>
      </c>
      <c r="E7" s="60">
        <v>6.4</v>
      </c>
      <c r="F7" s="61">
        <v>19.5</v>
      </c>
      <c r="G7" s="61">
        <v>37.4</v>
      </c>
      <c r="H7" s="61">
        <v>12.8</v>
      </c>
      <c r="I7" s="61">
        <v>12.9</v>
      </c>
      <c r="J7" s="61">
        <v>6.6</v>
      </c>
      <c r="K7" s="62">
        <v>4.4000000000000004</v>
      </c>
    </row>
    <row r="8" spans="1:11" ht="15" customHeight="1" x14ac:dyDescent="0.15">
      <c r="B8" s="82" t="s">
        <v>1</v>
      </c>
      <c r="C8" s="65" t="s">
        <v>28</v>
      </c>
      <c r="D8" s="73">
        <v>13</v>
      </c>
      <c r="E8" s="57">
        <v>7.7</v>
      </c>
      <c r="F8" s="58">
        <v>15.4</v>
      </c>
      <c r="G8" s="58">
        <v>30.8</v>
      </c>
      <c r="H8" s="58">
        <v>30.8</v>
      </c>
      <c r="I8" s="58">
        <v>15.4</v>
      </c>
      <c r="J8" s="58" t="s">
        <v>635</v>
      </c>
      <c r="K8" s="59" t="s">
        <v>635</v>
      </c>
    </row>
    <row r="9" spans="1:11" ht="15" customHeight="1" x14ac:dyDescent="0.15">
      <c r="B9" s="83"/>
      <c r="C9" s="66" t="s">
        <v>29</v>
      </c>
      <c r="D9" s="74">
        <v>61</v>
      </c>
      <c r="E9" s="54">
        <v>11.5</v>
      </c>
      <c r="F9" s="44">
        <v>16.399999999999999</v>
      </c>
      <c r="G9" s="44">
        <v>42.6</v>
      </c>
      <c r="H9" s="44">
        <v>11.5</v>
      </c>
      <c r="I9" s="44">
        <v>13.1</v>
      </c>
      <c r="J9" s="44">
        <v>1.6</v>
      </c>
      <c r="K9" s="45">
        <v>3.3</v>
      </c>
    </row>
    <row r="10" spans="1:11" ht="15" customHeight="1" x14ac:dyDescent="0.15">
      <c r="B10" s="83"/>
      <c r="C10" s="66" t="s">
        <v>30</v>
      </c>
      <c r="D10" s="74">
        <v>77</v>
      </c>
      <c r="E10" s="54">
        <v>7.8</v>
      </c>
      <c r="F10" s="44">
        <v>13</v>
      </c>
      <c r="G10" s="44">
        <v>33.799999999999997</v>
      </c>
      <c r="H10" s="44">
        <v>15.6</v>
      </c>
      <c r="I10" s="44">
        <v>16.899999999999999</v>
      </c>
      <c r="J10" s="44">
        <v>11.7</v>
      </c>
      <c r="K10" s="45">
        <v>1.3</v>
      </c>
    </row>
    <row r="11" spans="1:11" ht="15" customHeight="1" x14ac:dyDescent="0.15">
      <c r="B11" s="83"/>
      <c r="C11" s="66" t="s">
        <v>31</v>
      </c>
      <c r="D11" s="74">
        <v>105</v>
      </c>
      <c r="E11" s="54">
        <v>4.8</v>
      </c>
      <c r="F11" s="44">
        <v>25.7</v>
      </c>
      <c r="G11" s="44">
        <v>42.9</v>
      </c>
      <c r="H11" s="44">
        <v>10.5</v>
      </c>
      <c r="I11" s="44">
        <v>8.6</v>
      </c>
      <c r="J11" s="44">
        <v>6.7</v>
      </c>
      <c r="K11" s="45">
        <v>1</v>
      </c>
    </row>
    <row r="12" spans="1:11" ht="15" customHeight="1" x14ac:dyDescent="0.15">
      <c r="B12" s="83"/>
      <c r="C12" s="66" t="s">
        <v>32</v>
      </c>
      <c r="D12" s="74">
        <v>136</v>
      </c>
      <c r="E12" s="54">
        <v>5.0999999999999996</v>
      </c>
      <c r="F12" s="44">
        <v>14</v>
      </c>
      <c r="G12" s="44">
        <v>42.6</v>
      </c>
      <c r="H12" s="44">
        <v>14.7</v>
      </c>
      <c r="I12" s="44">
        <v>12.5</v>
      </c>
      <c r="J12" s="44">
        <v>6.6</v>
      </c>
      <c r="K12" s="45">
        <v>4.4000000000000004</v>
      </c>
    </row>
    <row r="13" spans="1:11" ht="15" customHeight="1" x14ac:dyDescent="0.15">
      <c r="B13" s="83"/>
      <c r="C13" s="66" t="s">
        <v>33</v>
      </c>
      <c r="D13" s="74">
        <v>71</v>
      </c>
      <c r="E13" s="54">
        <v>4.2</v>
      </c>
      <c r="F13" s="44">
        <v>18.3</v>
      </c>
      <c r="G13" s="44">
        <v>36.6</v>
      </c>
      <c r="H13" s="44">
        <v>14.1</v>
      </c>
      <c r="I13" s="44">
        <v>16.899999999999999</v>
      </c>
      <c r="J13" s="44">
        <v>7</v>
      </c>
      <c r="K13" s="45">
        <v>2.8</v>
      </c>
    </row>
    <row r="14" spans="1:11" ht="15" customHeight="1" x14ac:dyDescent="0.15">
      <c r="B14" s="83"/>
      <c r="C14" s="66" t="s">
        <v>34</v>
      </c>
      <c r="D14" s="74">
        <v>62</v>
      </c>
      <c r="E14" s="54">
        <v>6.5</v>
      </c>
      <c r="F14" s="44">
        <v>25.8</v>
      </c>
      <c r="G14" s="44">
        <v>30.6</v>
      </c>
      <c r="H14" s="44">
        <v>4.8</v>
      </c>
      <c r="I14" s="44">
        <v>14.5</v>
      </c>
      <c r="J14" s="44">
        <v>9.6999999999999993</v>
      </c>
      <c r="K14" s="45">
        <v>8.1</v>
      </c>
    </row>
    <row r="15" spans="1:11" ht="15" customHeight="1" x14ac:dyDescent="0.15">
      <c r="B15" s="83"/>
      <c r="C15" s="66" t="s">
        <v>35</v>
      </c>
      <c r="D15" s="74">
        <v>62</v>
      </c>
      <c r="E15" s="54">
        <v>8.1</v>
      </c>
      <c r="F15" s="44">
        <v>24.2</v>
      </c>
      <c r="G15" s="44">
        <v>29</v>
      </c>
      <c r="H15" s="44">
        <v>12.9</v>
      </c>
      <c r="I15" s="44">
        <v>8.1</v>
      </c>
      <c r="J15" s="44">
        <v>12.9</v>
      </c>
      <c r="K15" s="45">
        <v>4.8</v>
      </c>
    </row>
    <row r="16" spans="1:11" ht="15" customHeight="1" x14ac:dyDescent="0.15">
      <c r="B16" s="83"/>
      <c r="C16" s="66" t="s">
        <v>36</v>
      </c>
      <c r="D16" s="74">
        <v>118</v>
      </c>
      <c r="E16" s="54">
        <v>6.8</v>
      </c>
      <c r="F16" s="44">
        <v>14.4</v>
      </c>
      <c r="G16" s="44">
        <v>42.4</v>
      </c>
      <c r="H16" s="44">
        <v>14.4</v>
      </c>
      <c r="I16" s="44">
        <v>11.9</v>
      </c>
      <c r="J16" s="44">
        <v>4.2</v>
      </c>
      <c r="K16" s="45">
        <v>5.9</v>
      </c>
    </row>
    <row r="17" spans="2:11" ht="15" customHeight="1" x14ac:dyDescent="0.15">
      <c r="B17" s="83"/>
      <c r="C17" s="66" t="s">
        <v>37</v>
      </c>
      <c r="D17" s="74">
        <v>13</v>
      </c>
      <c r="E17" s="54">
        <v>7.7</v>
      </c>
      <c r="F17" s="44">
        <v>15.4</v>
      </c>
      <c r="G17" s="44">
        <v>38.5</v>
      </c>
      <c r="H17" s="44">
        <v>7.7</v>
      </c>
      <c r="I17" s="44">
        <v>30.8</v>
      </c>
      <c r="J17" s="44" t="s">
        <v>635</v>
      </c>
      <c r="K17" s="45" t="s">
        <v>635</v>
      </c>
    </row>
    <row r="18" spans="2:11" ht="15" customHeight="1" x14ac:dyDescent="0.15">
      <c r="B18" s="83"/>
      <c r="C18" s="66" t="s">
        <v>38</v>
      </c>
      <c r="D18" s="74">
        <v>90</v>
      </c>
      <c r="E18" s="54">
        <v>7.8</v>
      </c>
      <c r="F18" s="44">
        <v>24.4</v>
      </c>
      <c r="G18" s="44">
        <v>40</v>
      </c>
      <c r="H18" s="44">
        <v>12.2</v>
      </c>
      <c r="I18" s="44">
        <v>13.3</v>
      </c>
      <c r="J18" s="44">
        <v>2.2000000000000002</v>
      </c>
      <c r="K18" s="45" t="s">
        <v>635</v>
      </c>
    </row>
    <row r="19" spans="2:11" ht="15" customHeight="1" x14ac:dyDescent="0.15">
      <c r="B19" s="83"/>
      <c r="C19" s="66" t="s">
        <v>39</v>
      </c>
      <c r="D19" s="74">
        <v>119</v>
      </c>
      <c r="E19" s="54">
        <v>4.2</v>
      </c>
      <c r="F19" s="44">
        <v>19.3</v>
      </c>
      <c r="G19" s="44">
        <v>36.1</v>
      </c>
      <c r="H19" s="44">
        <v>15.1</v>
      </c>
      <c r="I19" s="44">
        <v>16.8</v>
      </c>
      <c r="J19" s="44">
        <v>7.6</v>
      </c>
      <c r="K19" s="45">
        <v>0.8</v>
      </c>
    </row>
    <row r="20" spans="2:11" ht="15" customHeight="1" x14ac:dyDescent="0.15">
      <c r="B20" s="83"/>
      <c r="C20" s="66" t="s">
        <v>40</v>
      </c>
      <c r="D20" s="74">
        <v>165</v>
      </c>
      <c r="E20" s="54">
        <v>7.3</v>
      </c>
      <c r="F20" s="44">
        <v>21.8</v>
      </c>
      <c r="G20" s="44">
        <v>37</v>
      </c>
      <c r="H20" s="44">
        <v>9.1</v>
      </c>
      <c r="I20" s="44">
        <v>14.5</v>
      </c>
      <c r="J20" s="44">
        <v>8.5</v>
      </c>
      <c r="K20" s="45">
        <v>1.8</v>
      </c>
    </row>
    <row r="21" spans="2:11" ht="15" customHeight="1" x14ac:dyDescent="0.15">
      <c r="B21" s="83"/>
      <c r="C21" s="66" t="s">
        <v>41</v>
      </c>
      <c r="D21" s="74">
        <v>216</v>
      </c>
      <c r="E21" s="54">
        <v>7.4</v>
      </c>
      <c r="F21" s="44">
        <v>22.2</v>
      </c>
      <c r="G21" s="44">
        <v>38</v>
      </c>
      <c r="H21" s="44">
        <v>11.1</v>
      </c>
      <c r="I21" s="44">
        <v>10.199999999999999</v>
      </c>
      <c r="J21" s="44">
        <v>6.5</v>
      </c>
      <c r="K21" s="45">
        <v>4.5999999999999996</v>
      </c>
    </row>
    <row r="22" spans="2:11" ht="15" customHeight="1" x14ac:dyDescent="0.15">
      <c r="B22" s="83"/>
      <c r="C22" s="66" t="s">
        <v>42</v>
      </c>
      <c r="D22" s="74">
        <v>76</v>
      </c>
      <c r="E22" s="54">
        <v>3.9</v>
      </c>
      <c r="F22" s="44">
        <v>11.8</v>
      </c>
      <c r="G22" s="44">
        <v>42.1</v>
      </c>
      <c r="H22" s="44">
        <v>15.8</v>
      </c>
      <c r="I22" s="44">
        <v>15.8</v>
      </c>
      <c r="J22" s="44">
        <v>5.3</v>
      </c>
      <c r="K22" s="45">
        <v>5.3</v>
      </c>
    </row>
    <row r="23" spans="2:11" ht="15" customHeight="1" x14ac:dyDescent="0.15">
      <c r="B23" s="83"/>
      <c r="C23" s="66" t="s">
        <v>43</v>
      </c>
      <c r="D23" s="74">
        <v>60</v>
      </c>
      <c r="E23" s="54">
        <v>10</v>
      </c>
      <c r="F23" s="44">
        <v>16.7</v>
      </c>
      <c r="G23" s="44">
        <v>36.700000000000003</v>
      </c>
      <c r="H23" s="44">
        <v>13.3</v>
      </c>
      <c r="I23" s="44">
        <v>11.7</v>
      </c>
      <c r="J23" s="44">
        <v>8.3000000000000007</v>
      </c>
      <c r="K23" s="45">
        <v>3.3</v>
      </c>
    </row>
    <row r="24" spans="2:11" ht="15" customHeight="1" x14ac:dyDescent="0.15">
      <c r="B24" s="83"/>
      <c r="C24" s="66" t="s">
        <v>44</v>
      </c>
      <c r="D24" s="74">
        <v>75</v>
      </c>
      <c r="E24" s="54">
        <v>5.3</v>
      </c>
      <c r="F24" s="44">
        <v>24</v>
      </c>
      <c r="G24" s="44">
        <v>29.3</v>
      </c>
      <c r="H24" s="44">
        <v>18.7</v>
      </c>
      <c r="I24" s="44">
        <v>14.7</v>
      </c>
      <c r="J24" s="44">
        <v>4</v>
      </c>
      <c r="K24" s="45">
        <v>4</v>
      </c>
    </row>
    <row r="25" spans="2:11" ht="15" customHeight="1" x14ac:dyDescent="0.15">
      <c r="B25" s="83"/>
      <c r="C25" s="66" t="s">
        <v>45</v>
      </c>
      <c r="D25" s="74">
        <v>191</v>
      </c>
      <c r="E25" s="54">
        <v>5.2</v>
      </c>
      <c r="F25" s="44">
        <v>17.8</v>
      </c>
      <c r="G25" s="44">
        <v>36.1</v>
      </c>
      <c r="H25" s="44">
        <v>14.1</v>
      </c>
      <c r="I25" s="44">
        <v>10.5</v>
      </c>
      <c r="J25" s="44">
        <v>7.3</v>
      </c>
      <c r="K25" s="45">
        <v>8.9</v>
      </c>
    </row>
    <row r="26" spans="2:11" ht="15" customHeight="1" x14ac:dyDescent="0.15">
      <c r="B26" s="83"/>
      <c r="C26" s="66" t="s">
        <v>46</v>
      </c>
      <c r="D26" s="74" t="s">
        <v>635</v>
      </c>
      <c r="E26" s="54" t="s">
        <v>635</v>
      </c>
      <c r="F26" s="44" t="s">
        <v>635</v>
      </c>
      <c r="G26" s="44" t="s">
        <v>635</v>
      </c>
      <c r="H26" s="44" t="s">
        <v>635</v>
      </c>
      <c r="I26" s="44" t="s">
        <v>635</v>
      </c>
      <c r="J26" s="44" t="s">
        <v>635</v>
      </c>
      <c r="K26" s="45" t="s">
        <v>635</v>
      </c>
    </row>
    <row r="27" spans="2:11" ht="15" customHeight="1" x14ac:dyDescent="0.15">
      <c r="B27" s="83"/>
      <c r="C27" s="66" t="s">
        <v>47</v>
      </c>
      <c r="D27" s="74">
        <v>1</v>
      </c>
      <c r="E27" s="54" t="s">
        <v>635</v>
      </c>
      <c r="F27" s="44">
        <v>100</v>
      </c>
      <c r="G27" s="44" t="s">
        <v>635</v>
      </c>
      <c r="H27" s="44" t="s">
        <v>635</v>
      </c>
      <c r="I27" s="44" t="s">
        <v>635</v>
      </c>
      <c r="J27" s="44" t="s">
        <v>635</v>
      </c>
      <c r="K27" s="45" t="s">
        <v>635</v>
      </c>
    </row>
    <row r="28" spans="2:11" ht="15" customHeight="1" x14ac:dyDescent="0.15">
      <c r="B28" s="83"/>
      <c r="C28" s="66" t="s">
        <v>48</v>
      </c>
      <c r="D28" s="74">
        <v>2</v>
      </c>
      <c r="E28" s="54" t="s">
        <v>635</v>
      </c>
      <c r="F28" s="44" t="s">
        <v>635</v>
      </c>
      <c r="G28" s="44" t="s">
        <v>635</v>
      </c>
      <c r="H28" s="44">
        <v>50</v>
      </c>
      <c r="I28" s="44">
        <v>50</v>
      </c>
      <c r="J28" s="44" t="s">
        <v>635</v>
      </c>
      <c r="K28" s="45" t="s">
        <v>635</v>
      </c>
    </row>
    <row r="29" spans="2:11" ht="15" customHeight="1" x14ac:dyDescent="0.15">
      <c r="B29" s="83"/>
      <c r="C29" s="66" t="s">
        <v>49</v>
      </c>
      <c r="D29" s="74">
        <v>1</v>
      </c>
      <c r="E29" s="54" t="s">
        <v>635</v>
      </c>
      <c r="F29" s="44" t="s">
        <v>635</v>
      </c>
      <c r="G29" s="44">
        <v>100</v>
      </c>
      <c r="H29" s="44" t="s">
        <v>635</v>
      </c>
      <c r="I29" s="44" t="s">
        <v>635</v>
      </c>
      <c r="J29" s="44" t="s">
        <v>635</v>
      </c>
      <c r="K29" s="45" t="s">
        <v>635</v>
      </c>
    </row>
    <row r="30" spans="2:11" ht="15" customHeight="1" x14ac:dyDescent="0.15">
      <c r="B30" s="83"/>
      <c r="C30" s="66" t="s">
        <v>50</v>
      </c>
      <c r="D30" s="74">
        <v>1</v>
      </c>
      <c r="E30" s="54" t="s">
        <v>635</v>
      </c>
      <c r="F30" s="44">
        <v>100</v>
      </c>
      <c r="G30" s="44" t="s">
        <v>635</v>
      </c>
      <c r="H30" s="44" t="s">
        <v>635</v>
      </c>
      <c r="I30" s="44" t="s">
        <v>635</v>
      </c>
      <c r="J30" s="44" t="s">
        <v>635</v>
      </c>
      <c r="K30" s="45" t="s">
        <v>635</v>
      </c>
    </row>
    <row r="31" spans="2:11" ht="15" customHeight="1" x14ac:dyDescent="0.15">
      <c r="B31" s="83"/>
      <c r="C31" s="66" t="s">
        <v>51</v>
      </c>
      <c r="D31" s="74">
        <v>1</v>
      </c>
      <c r="E31" s="54" t="s">
        <v>635</v>
      </c>
      <c r="F31" s="44" t="s">
        <v>635</v>
      </c>
      <c r="G31" s="44" t="s">
        <v>635</v>
      </c>
      <c r="H31" s="44" t="s">
        <v>635</v>
      </c>
      <c r="I31" s="44" t="s">
        <v>635</v>
      </c>
      <c r="J31" s="44" t="s">
        <v>635</v>
      </c>
      <c r="K31" s="45">
        <v>100</v>
      </c>
    </row>
    <row r="32" spans="2:11" ht="15" customHeight="1" x14ac:dyDescent="0.15">
      <c r="B32" s="83"/>
      <c r="C32" s="66" t="s">
        <v>52</v>
      </c>
      <c r="D32" s="74" t="s">
        <v>635</v>
      </c>
      <c r="E32" s="54" t="s">
        <v>635</v>
      </c>
      <c r="F32" s="44" t="s">
        <v>635</v>
      </c>
      <c r="G32" s="44" t="s">
        <v>635</v>
      </c>
      <c r="H32" s="44" t="s">
        <v>635</v>
      </c>
      <c r="I32" s="44" t="s">
        <v>635</v>
      </c>
      <c r="J32" s="44" t="s">
        <v>635</v>
      </c>
      <c r="K32" s="45" t="s">
        <v>635</v>
      </c>
    </row>
    <row r="33" spans="2:11" ht="15" customHeight="1" x14ac:dyDescent="0.15">
      <c r="B33" s="83"/>
      <c r="C33" s="66" t="s">
        <v>53</v>
      </c>
      <c r="D33" s="74" t="s">
        <v>635</v>
      </c>
      <c r="E33" s="54" t="s">
        <v>635</v>
      </c>
      <c r="F33" s="44" t="s">
        <v>635</v>
      </c>
      <c r="G33" s="44" t="s">
        <v>635</v>
      </c>
      <c r="H33" s="44" t="s">
        <v>635</v>
      </c>
      <c r="I33" s="44" t="s">
        <v>635</v>
      </c>
      <c r="J33" s="44" t="s">
        <v>635</v>
      </c>
      <c r="K33" s="45" t="s">
        <v>635</v>
      </c>
    </row>
    <row r="34" spans="2:11" ht="15" customHeight="1" x14ac:dyDescent="0.15">
      <c r="B34" s="86"/>
      <c r="C34" s="67" t="s">
        <v>54</v>
      </c>
      <c r="D34" s="75" t="s">
        <v>635</v>
      </c>
      <c r="E34" s="55" t="s">
        <v>635</v>
      </c>
      <c r="F34" s="46" t="s">
        <v>635</v>
      </c>
      <c r="G34" s="46" t="s">
        <v>635</v>
      </c>
      <c r="H34" s="46" t="s">
        <v>635</v>
      </c>
      <c r="I34" s="46" t="s">
        <v>635</v>
      </c>
      <c r="J34" s="46" t="s">
        <v>635</v>
      </c>
      <c r="K34" s="47" t="s">
        <v>635</v>
      </c>
    </row>
    <row r="35" spans="2:11" ht="15" customHeight="1" x14ac:dyDescent="0.15">
      <c r="B35" s="82" t="s">
        <v>2</v>
      </c>
      <c r="C35" s="68" t="s">
        <v>55</v>
      </c>
      <c r="D35" s="76">
        <v>705</v>
      </c>
      <c r="E35" s="53">
        <v>6.5</v>
      </c>
      <c r="F35" s="42">
        <v>18.3</v>
      </c>
      <c r="G35" s="42">
        <v>38.6</v>
      </c>
      <c r="H35" s="42">
        <v>13</v>
      </c>
      <c r="I35" s="42">
        <v>12.6</v>
      </c>
      <c r="J35" s="42">
        <v>7.1</v>
      </c>
      <c r="K35" s="43">
        <v>3.8</v>
      </c>
    </row>
    <row r="36" spans="2:11" ht="15" customHeight="1" x14ac:dyDescent="0.15">
      <c r="B36" s="83"/>
      <c r="C36" s="66" t="s">
        <v>56</v>
      </c>
      <c r="D36" s="74">
        <v>1005</v>
      </c>
      <c r="E36" s="54">
        <v>6.4</v>
      </c>
      <c r="F36" s="44">
        <v>20.100000000000001</v>
      </c>
      <c r="G36" s="44">
        <v>37</v>
      </c>
      <c r="H36" s="44">
        <v>12.9</v>
      </c>
      <c r="I36" s="44">
        <v>13.1</v>
      </c>
      <c r="J36" s="44">
        <v>6.5</v>
      </c>
      <c r="K36" s="45">
        <v>4</v>
      </c>
    </row>
    <row r="37" spans="2:11" ht="15" customHeight="1" x14ac:dyDescent="0.15">
      <c r="B37" s="86"/>
      <c r="C37" s="67" t="s">
        <v>57</v>
      </c>
      <c r="D37" s="75">
        <v>7</v>
      </c>
      <c r="E37" s="55" t="s">
        <v>635</v>
      </c>
      <c r="F37" s="46">
        <v>28.6</v>
      </c>
      <c r="G37" s="46">
        <v>14.3</v>
      </c>
      <c r="H37" s="46">
        <v>14.3</v>
      </c>
      <c r="I37" s="46">
        <v>14.3</v>
      </c>
      <c r="J37" s="46" t="s">
        <v>635</v>
      </c>
      <c r="K37" s="47">
        <v>28.6</v>
      </c>
    </row>
    <row r="38" spans="2:11" ht="15" customHeight="1" x14ac:dyDescent="0.15">
      <c r="B38" s="82" t="s">
        <v>3</v>
      </c>
      <c r="C38" s="68" t="s">
        <v>58</v>
      </c>
      <c r="D38" s="76">
        <v>26</v>
      </c>
      <c r="E38" s="53">
        <v>7.7</v>
      </c>
      <c r="F38" s="42">
        <v>15.4</v>
      </c>
      <c r="G38" s="42">
        <v>34.6</v>
      </c>
      <c r="H38" s="42">
        <v>19.2</v>
      </c>
      <c r="I38" s="42">
        <v>23.1</v>
      </c>
      <c r="J38" s="42" t="s">
        <v>635</v>
      </c>
      <c r="K38" s="43" t="s">
        <v>635</v>
      </c>
    </row>
    <row r="39" spans="2:11" ht="15" customHeight="1" x14ac:dyDescent="0.15">
      <c r="B39" s="83"/>
      <c r="C39" s="66" t="s">
        <v>59</v>
      </c>
      <c r="D39" s="74">
        <v>152</v>
      </c>
      <c r="E39" s="54">
        <v>9.1999999999999993</v>
      </c>
      <c r="F39" s="44">
        <v>21.7</v>
      </c>
      <c r="G39" s="44">
        <v>40.799999999999997</v>
      </c>
      <c r="H39" s="44">
        <v>11.8</v>
      </c>
      <c r="I39" s="44">
        <v>13.2</v>
      </c>
      <c r="J39" s="44">
        <v>2</v>
      </c>
      <c r="K39" s="45">
        <v>1.3</v>
      </c>
    </row>
    <row r="40" spans="2:11" ht="15" customHeight="1" x14ac:dyDescent="0.15">
      <c r="B40" s="83"/>
      <c r="C40" s="66" t="s">
        <v>60</v>
      </c>
      <c r="D40" s="74">
        <v>198</v>
      </c>
      <c r="E40" s="54">
        <v>5.6</v>
      </c>
      <c r="F40" s="44">
        <v>16.7</v>
      </c>
      <c r="G40" s="44">
        <v>34.799999999999997</v>
      </c>
      <c r="H40" s="44">
        <v>15.7</v>
      </c>
      <c r="I40" s="44">
        <v>17.2</v>
      </c>
      <c r="J40" s="44">
        <v>9.1</v>
      </c>
      <c r="K40" s="45">
        <v>1</v>
      </c>
    </row>
    <row r="41" spans="2:11" ht="15" customHeight="1" x14ac:dyDescent="0.15">
      <c r="B41" s="83"/>
      <c r="C41" s="66" t="s">
        <v>61</v>
      </c>
      <c r="D41" s="74">
        <v>271</v>
      </c>
      <c r="E41" s="54">
        <v>6.3</v>
      </c>
      <c r="F41" s="44">
        <v>23.2</v>
      </c>
      <c r="G41" s="44">
        <v>39.5</v>
      </c>
      <c r="H41" s="44">
        <v>9.6</v>
      </c>
      <c r="I41" s="44">
        <v>12.2</v>
      </c>
      <c r="J41" s="44">
        <v>7.7</v>
      </c>
      <c r="K41" s="45">
        <v>1.5</v>
      </c>
    </row>
    <row r="42" spans="2:11" ht="15" customHeight="1" x14ac:dyDescent="0.15">
      <c r="B42" s="83"/>
      <c r="C42" s="66" t="s">
        <v>62</v>
      </c>
      <c r="D42" s="74">
        <v>354</v>
      </c>
      <c r="E42" s="54">
        <v>6.5</v>
      </c>
      <c r="F42" s="44">
        <v>19.2</v>
      </c>
      <c r="G42" s="44">
        <v>39.5</v>
      </c>
      <c r="H42" s="44">
        <v>12.4</v>
      </c>
      <c r="I42" s="44">
        <v>11</v>
      </c>
      <c r="J42" s="44">
        <v>6.5</v>
      </c>
      <c r="K42" s="45">
        <v>4.8</v>
      </c>
    </row>
    <row r="43" spans="2:11" ht="15" customHeight="1" x14ac:dyDescent="0.15">
      <c r="B43" s="83"/>
      <c r="C43" s="66" t="s">
        <v>63</v>
      </c>
      <c r="D43" s="74">
        <v>148</v>
      </c>
      <c r="E43" s="54">
        <v>4.0999999999999996</v>
      </c>
      <c r="F43" s="44">
        <v>14.9</v>
      </c>
      <c r="G43" s="44">
        <v>39.200000000000003</v>
      </c>
      <c r="H43" s="44">
        <v>14.9</v>
      </c>
      <c r="I43" s="44">
        <v>16.2</v>
      </c>
      <c r="J43" s="44">
        <v>6.1</v>
      </c>
      <c r="K43" s="45">
        <v>4.7</v>
      </c>
    </row>
    <row r="44" spans="2:11" ht="15" customHeight="1" x14ac:dyDescent="0.15">
      <c r="B44" s="83"/>
      <c r="C44" s="66" t="s">
        <v>64</v>
      </c>
      <c r="D44" s="74">
        <v>122</v>
      </c>
      <c r="E44" s="54">
        <v>8.1999999999999993</v>
      </c>
      <c r="F44" s="44">
        <v>21.3</v>
      </c>
      <c r="G44" s="44">
        <v>33.6</v>
      </c>
      <c r="H44" s="44">
        <v>9</v>
      </c>
      <c r="I44" s="44">
        <v>13.1</v>
      </c>
      <c r="J44" s="44">
        <v>9</v>
      </c>
      <c r="K44" s="45">
        <v>5.7</v>
      </c>
    </row>
    <row r="45" spans="2:11" ht="15" customHeight="1" x14ac:dyDescent="0.15">
      <c r="B45" s="83"/>
      <c r="C45" s="66" t="s">
        <v>65</v>
      </c>
      <c r="D45" s="74">
        <v>137</v>
      </c>
      <c r="E45" s="54">
        <v>6.6</v>
      </c>
      <c r="F45" s="44">
        <v>24.1</v>
      </c>
      <c r="G45" s="44">
        <v>29.2</v>
      </c>
      <c r="H45" s="44">
        <v>16.100000000000001</v>
      </c>
      <c r="I45" s="44">
        <v>11.7</v>
      </c>
      <c r="J45" s="44">
        <v>8</v>
      </c>
      <c r="K45" s="45">
        <v>4.4000000000000004</v>
      </c>
    </row>
    <row r="46" spans="2:11" ht="15" customHeight="1" x14ac:dyDescent="0.15">
      <c r="B46" s="86"/>
      <c r="C46" s="67" t="s">
        <v>66</v>
      </c>
      <c r="D46" s="75">
        <v>310</v>
      </c>
      <c r="E46" s="55">
        <v>5.8</v>
      </c>
      <c r="F46" s="46">
        <v>16.5</v>
      </c>
      <c r="G46" s="46">
        <v>38.4</v>
      </c>
      <c r="H46" s="46">
        <v>14.2</v>
      </c>
      <c r="I46" s="46">
        <v>11</v>
      </c>
      <c r="J46" s="46">
        <v>6.5</v>
      </c>
      <c r="K46" s="47">
        <v>7.7</v>
      </c>
    </row>
    <row r="47" spans="2:11" ht="15" customHeight="1" x14ac:dyDescent="0.15">
      <c r="B47" s="82" t="s">
        <v>4</v>
      </c>
      <c r="C47" s="68" t="s">
        <v>67</v>
      </c>
      <c r="D47" s="76">
        <v>126</v>
      </c>
      <c r="E47" s="53">
        <v>7.1</v>
      </c>
      <c r="F47" s="42">
        <v>15.9</v>
      </c>
      <c r="G47" s="42">
        <v>35.700000000000003</v>
      </c>
      <c r="H47" s="42">
        <v>15.1</v>
      </c>
      <c r="I47" s="42">
        <v>11.9</v>
      </c>
      <c r="J47" s="42">
        <v>9.5</v>
      </c>
      <c r="K47" s="43">
        <v>4.8</v>
      </c>
    </row>
    <row r="48" spans="2:11" ht="15" customHeight="1" x14ac:dyDescent="0.15">
      <c r="B48" s="83"/>
      <c r="C48" s="66" t="s">
        <v>68</v>
      </c>
      <c r="D48" s="74">
        <v>11</v>
      </c>
      <c r="E48" s="54">
        <v>9.1</v>
      </c>
      <c r="F48" s="44">
        <v>9.1</v>
      </c>
      <c r="G48" s="44">
        <v>27.3</v>
      </c>
      <c r="H48" s="44">
        <v>36.4</v>
      </c>
      <c r="I48" s="44" t="s">
        <v>635</v>
      </c>
      <c r="J48" s="44">
        <v>9.1</v>
      </c>
      <c r="K48" s="45">
        <v>9.1</v>
      </c>
    </row>
    <row r="49" spans="2:11" ht="15" customHeight="1" x14ac:dyDescent="0.15">
      <c r="B49" s="83"/>
      <c r="C49" s="66" t="s">
        <v>69</v>
      </c>
      <c r="D49" s="74">
        <v>695</v>
      </c>
      <c r="E49" s="54">
        <v>6.2</v>
      </c>
      <c r="F49" s="44">
        <v>21.3</v>
      </c>
      <c r="G49" s="44">
        <v>38</v>
      </c>
      <c r="H49" s="44">
        <v>12.5</v>
      </c>
      <c r="I49" s="44">
        <v>13.7</v>
      </c>
      <c r="J49" s="44">
        <v>6.8</v>
      </c>
      <c r="K49" s="45">
        <v>1.6</v>
      </c>
    </row>
    <row r="50" spans="2:11" ht="15" customHeight="1" x14ac:dyDescent="0.15">
      <c r="B50" s="83"/>
      <c r="C50" s="66" t="s">
        <v>70</v>
      </c>
      <c r="D50" s="74">
        <v>268</v>
      </c>
      <c r="E50" s="54">
        <v>6.7</v>
      </c>
      <c r="F50" s="44">
        <v>19</v>
      </c>
      <c r="G50" s="44">
        <v>35.799999999999997</v>
      </c>
      <c r="H50" s="44">
        <v>11.6</v>
      </c>
      <c r="I50" s="44">
        <v>14.6</v>
      </c>
      <c r="J50" s="44">
        <v>5.6</v>
      </c>
      <c r="K50" s="45">
        <v>6.7</v>
      </c>
    </row>
    <row r="51" spans="2:11" ht="15" customHeight="1" x14ac:dyDescent="0.15">
      <c r="B51" s="83"/>
      <c r="C51" s="66" t="s">
        <v>71</v>
      </c>
      <c r="D51" s="74">
        <v>184</v>
      </c>
      <c r="E51" s="54">
        <v>6</v>
      </c>
      <c r="F51" s="44">
        <v>20.7</v>
      </c>
      <c r="G51" s="44">
        <v>37.5</v>
      </c>
      <c r="H51" s="44">
        <v>13</v>
      </c>
      <c r="I51" s="44">
        <v>9.8000000000000007</v>
      </c>
      <c r="J51" s="44">
        <v>8.6999999999999993</v>
      </c>
      <c r="K51" s="45">
        <v>4.3</v>
      </c>
    </row>
    <row r="52" spans="2:11" ht="15" customHeight="1" x14ac:dyDescent="0.15">
      <c r="B52" s="83"/>
      <c r="C52" s="66" t="s">
        <v>72</v>
      </c>
      <c r="D52" s="74">
        <v>49</v>
      </c>
      <c r="E52" s="54">
        <v>6.1</v>
      </c>
      <c r="F52" s="44">
        <v>10.199999999999999</v>
      </c>
      <c r="G52" s="44">
        <v>42.9</v>
      </c>
      <c r="H52" s="44">
        <v>20.399999999999999</v>
      </c>
      <c r="I52" s="44">
        <v>18.399999999999999</v>
      </c>
      <c r="J52" s="44">
        <v>2</v>
      </c>
      <c r="K52" s="45" t="s">
        <v>635</v>
      </c>
    </row>
    <row r="53" spans="2:11" ht="15" customHeight="1" x14ac:dyDescent="0.15">
      <c r="B53" s="83"/>
      <c r="C53" s="66" t="s">
        <v>73</v>
      </c>
      <c r="D53" s="74">
        <v>343</v>
      </c>
      <c r="E53" s="54">
        <v>6.7</v>
      </c>
      <c r="F53" s="44">
        <v>19.2</v>
      </c>
      <c r="G53" s="44">
        <v>38.200000000000003</v>
      </c>
      <c r="H53" s="44">
        <v>12.5</v>
      </c>
      <c r="I53" s="44">
        <v>11.4</v>
      </c>
      <c r="J53" s="44">
        <v>6.4</v>
      </c>
      <c r="K53" s="45">
        <v>5.5</v>
      </c>
    </row>
    <row r="54" spans="2:11" ht="15" customHeight="1" x14ac:dyDescent="0.15">
      <c r="B54" s="86"/>
      <c r="C54" s="67" t="s">
        <v>57</v>
      </c>
      <c r="D54" s="75">
        <v>35</v>
      </c>
      <c r="E54" s="55">
        <v>2.9</v>
      </c>
      <c r="F54" s="46">
        <v>11.4</v>
      </c>
      <c r="G54" s="46">
        <v>40</v>
      </c>
      <c r="H54" s="46">
        <v>14.3</v>
      </c>
      <c r="I54" s="46">
        <v>17.100000000000001</v>
      </c>
      <c r="J54" s="46">
        <v>5.7</v>
      </c>
      <c r="K54" s="47">
        <v>8.6</v>
      </c>
    </row>
    <row r="55" spans="2:11" ht="15" customHeight="1" x14ac:dyDescent="0.15">
      <c r="B55" s="82" t="s">
        <v>5</v>
      </c>
      <c r="C55" s="68" t="s">
        <v>74</v>
      </c>
      <c r="D55" s="76">
        <v>318</v>
      </c>
      <c r="E55" s="53">
        <v>8.5</v>
      </c>
      <c r="F55" s="42">
        <v>13.5</v>
      </c>
      <c r="G55" s="42">
        <v>39.6</v>
      </c>
      <c r="H55" s="42">
        <v>14.5</v>
      </c>
      <c r="I55" s="42">
        <v>14.2</v>
      </c>
      <c r="J55" s="42">
        <v>6</v>
      </c>
      <c r="K55" s="43">
        <v>3.8</v>
      </c>
    </row>
    <row r="56" spans="2:11" ht="15" customHeight="1" x14ac:dyDescent="0.15">
      <c r="B56" s="83"/>
      <c r="C56" s="66" t="s">
        <v>75</v>
      </c>
      <c r="D56" s="74">
        <v>526</v>
      </c>
      <c r="E56" s="54">
        <v>7.4</v>
      </c>
      <c r="F56" s="44">
        <v>16.5</v>
      </c>
      <c r="G56" s="44">
        <v>39.5</v>
      </c>
      <c r="H56" s="44">
        <v>13.5</v>
      </c>
      <c r="I56" s="44">
        <v>12.9</v>
      </c>
      <c r="J56" s="44">
        <v>5.5</v>
      </c>
      <c r="K56" s="45">
        <v>4.5999999999999996</v>
      </c>
    </row>
    <row r="57" spans="2:11" ht="15" customHeight="1" x14ac:dyDescent="0.15">
      <c r="B57" s="83"/>
      <c r="C57" s="66" t="s">
        <v>76</v>
      </c>
      <c r="D57" s="74">
        <v>419</v>
      </c>
      <c r="E57" s="54">
        <v>6</v>
      </c>
      <c r="F57" s="44">
        <v>25.8</v>
      </c>
      <c r="G57" s="44">
        <v>33.200000000000003</v>
      </c>
      <c r="H57" s="44">
        <v>10.5</v>
      </c>
      <c r="I57" s="44">
        <v>14.3</v>
      </c>
      <c r="J57" s="44">
        <v>7.9</v>
      </c>
      <c r="K57" s="45">
        <v>2.4</v>
      </c>
    </row>
    <row r="58" spans="2:11" ht="15" customHeight="1" x14ac:dyDescent="0.15">
      <c r="B58" s="83"/>
      <c r="C58" s="66" t="s">
        <v>77</v>
      </c>
      <c r="D58" s="74">
        <v>320</v>
      </c>
      <c r="E58" s="54">
        <v>5.6</v>
      </c>
      <c r="F58" s="44">
        <v>20.3</v>
      </c>
      <c r="G58" s="44">
        <v>42.5</v>
      </c>
      <c r="H58" s="44">
        <v>11.3</v>
      </c>
      <c r="I58" s="44">
        <v>9.4</v>
      </c>
      <c r="J58" s="44">
        <v>7.2</v>
      </c>
      <c r="K58" s="45">
        <v>3.8</v>
      </c>
    </row>
    <row r="59" spans="2:11" ht="15" customHeight="1" x14ac:dyDescent="0.15">
      <c r="B59" s="83"/>
      <c r="C59" s="66" t="s">
        <v>78</v>
      </c>
      <c r="D59" s="74">
        <v>83</v>
      </c>
      <c r="E59" s="54">
        <v>1.2</v>
      </c>
      <c r="F59" s="44">
        <v>24.1</v>
      </c>
      <c r="G59" s="44">
        <v>27.7</v>
      </c>
      <c r="H59" s="44">
        <v>14.5</v>
      </c>
      <c r="I59" s="44">
        <v>15.7</v>
      </c>
      <c r="J59" s="44">
        <v>10.8</v>
      </c>
      <c r="K59" s="45">
        <v>6</v>
      </c>
    </row>
    <row r="60" spans="2:11" ht="15" customHeight="1" x14ac:dyDescent="0.15">
      <c r="B60" s="83"/>
      <c r="C60" s="66" t="s">
        <v>79</v>
      </c>
      <c r="D60" s="74">
        <v>29</v>
      </c>
      <c r="E60" s="54" t="s">
        <v>635</v>
      </c>
      <c r="F60" s="44">
        <v>17.2</v>
      </c>
      <c r="G60" s="44">
        <v>24.1</v>
      </c>
      <c r="H60" s="44">
        <v>31</v>
      </c>
      <c r="I60" s="44">
        <v>17.2</v>
      </c>
      <c r="J60" s="44">
        <v>6.9</v>
      </c>
      <c r="K60" s="45">
        <v>3.4</v>
      </c>
    </row>
    <row r="61" spans="2:11" ht="15" customHeight="1" x14ac:dyDescent="0.15">
      <c r="B61" s="86"/>
      <c r="C61" s="67" t="s">
        <v>80</v>
      </c>
      <c r="D61" s="75">
        <v>14</v>
      </c>
      <c r="E61" s="55" t="s">
        <v>635</v>
      </c>
      <c r="F61" s="46">
        <v>21.4</v>
      </c>
      <c r="G61" s="46">
        <v>28.6</v>
      </c>
      <c r="H61" s="46">
        <v>28.6</v>
      </c>
      <c r="I61" s="46">
        <v>7.1</v>
      </c>
      <c r="J61" s="46">
        <v>7.1</v>
      </c>
      <c r="K61" s="47">
        <v>7.1</v>
      </c>
    </row>
    <row r="62" spans="2:11" ht="15" customHeight="1" x14ac:dyDescent="0.15">
      <c r="B62" s="82" t="s">
        <v>6</v>
      </c>
      <c r="C62" s="68" t="s">
        <v>81</v>
      </c>
      <c r="D62" s="76">
        <v>162</v>
      </c>
      <c r="E62" s="53">
        <v>1.9</v>
      </c>
      <c r="F62" s="42">
        <v>21.6</v>
      </c>
      <c r="G62" s="42">
        <v>38.9</v>
      </c>
      <c r="H62" s="42">
        <v>14.2</v>
      </c>
      <c r="I62" s="42">
        <v>14.2</v>
      </c>
      <c r="J62" s="42">
        <v>8.6</v>
      </c>
      <c r="K62" s="43">
        <v>0.6</v>
      </c>
    </row>
    <row r="63" spans="2:11" ht="15" customHeight="1" x14ac:dyDescent="0.15">
      <c r="B63" s="83"/>
      <c r="C63" s="66" t="s">
        <v>82</v>
      </c>
      <c r="D63" s="74">
        <v>172</v>
      </c>
      <c r="E63" s="54">
        <v>3.5</v>
      </c>
      <c r="F63" s="44">
        <v>28.5</v>
      </c>
      <c r="G63" s="44">
        <v>33.700000000000003</v>
      </c>
      <c r="H63" s="44">
        <v>11</v>
      </c>
      <c r="I63" s="44">
        <v>13.4</v>
      </c>
      <c r="J63" s="44">
        <v>7.6</v>
      </c>
      <c r="K63" s="45">
        <v>2.2999999999999998</v>
      </c>
    </row>
    <row r="64" spans="2:11" ht="15" customHeight="1" x14ac:dyDescent="0.15">
      <c r="B64" s="83"/>
      <c r="C64" s="66" t="s">
        <v>83</v>
      </c>
      <c r="D64" s="74">
        <v>767</v>
      </c>
      <c r="E64" s="54">
        <v>6.9</v>
      </c>
      <c r="F64" s="44">
        <v>18.5</v>
      </c>
      <c r="G64" s="44">
        <v>38.299999999999997</v>
      </c>
      <c r="H64" s="44">
        <v>11.5</v>
      </c>
      <c r="I64" s="44">
        <v>13</v>
      </c>
      <c r="J64" s="44">
        <v>7.3</v>
      </c>
      <c r="K64" s="45">
        <v>4.4000000000000004</v>
      </c>
    </row>
    <row r="65" spans="2:11" ht="15" customHeight="1" x14ac:dyDescent="0.15">
      <c r="B65" s="86"/>
      <c r="C65" s="67" t="s">
        <v>84</v>
      </c>
      <c r="D65" s="75">
        <v>276</v>
      </c>
      <c r="E65" s="55">
        <v>7.6</v>
      </c>
      <c r="F65" s="46">
        <v>21</v>
      </c>
      <c r="G65" s="46">
        <v>35.9</v>
      </c>
      <c r="H65" s="46">
        <v>16.3</v>
      </c>
      <c r="I65" s="46">
        <v>10.9</v>
      </c>
      <c r="J65" s="46">
        <v>4.7</v>
      </c>
      <c r="K65" s="47">
        <v>3.6</v>
      </c>
    </row>
    <row r="66" spans="2:11" ht="15" customHeight="1" x14ac:dyDescent="0.15">
      <c r="B66" s="82" t="s">
        <v>7</v>
      </c>
      <c r="C66" s="68" t="s">
        <v>85</v>
      </c>
      <c r="D66" s="76">
        <v>684</v>
      </c>
      <c r="E66" s="53">
        <v>5.0999999999999996</v>
      </c>
      <c r="F66" s="42">
        <v>27.3</v>
      </c>
      <c r="G66" s="42">
        <v>22.8</v>
      </c>
      <c r="H66" s="42">
        <v>16.5</v>
      </c>
      <c r="I66" s="42">
        <v>17.3</v>
      </c>
      <c r="J66" s="42">
        <v>9.6</v>
      </c>
      <c r="K66" s="43">
        <v>1.3</v>
      </c>
    </row>
    <row r="67" spans="2:11" ht="15" customHeight="1" x14ac:dyDescent="0.15">
      <c r="B67" s="83"/>
      <c r="C67" s="66" t="s">
        <v>86</v>
      </c>
      <c r="D67" s="74">
        <v>402</v>
      </c>
      <c r="E67" s="54">
        <v>9.5</v>
      </c>
      <c r="F67" s="44">
        <v>16.7</v>
      </c>
      <c r="G67" s="44">
        <v>51.7</v>
      </c>
      <c r="H67" s="44">
        <v>10.7</v>
      </c>
      <c r="I67" s="44">
        <v>7.5</v>
      </c>
      <c r="J67" s="44">
        <v>3.7</v>
      </c>
      <c r="K67" s="45">
        <v>0.2</v>
      </c>
    </row>
    <row r="68" spans="2:11" ht="15" customHeight="1" x14ac:dyDescent="0.15">
      <c r="B68" s="83"/>
      <c r="C68" s="66" t="s">
        <v>87</v>
      </c>
      <c r="D68" s="74">
        <v>7</v>
      </c>
      <c r="E68" s="54" t="s">
        <v>635</v>
      </c>
      <c r="F68" s="44">
        <v>14.3</v>
      </c>
      <c r="G68" s="44">
        <v>42.9</v>
      </c>
      <c r="H68" s="44">
        <v>14.3</v>
      </c>
      <c r="I68" s="44">
        <v>28.6</v>
      </c>
      <c r="J68" s="44" t="s">
        <v>635</v>
      </c>
      <c r="K68" s="45" t="s">
        <v>635</v>
      </c>
    </row>
    <row r="69" spans="2:11" ht="15" customHeight="1" x14ac:dyDescent="0.15">
      <c r="B69" s="83"/>
      <c r="C69" s="66" t="s">
        <v>88</v>
      </c>
      <c r="D69" s="74">
        <v>27</v>
      </c>
      <c r="E69" s="54">
        <v>7.4</v>
      </c>
      <c r="F69" s="44">
        <v>33.299999999999997</v>
      </c>
      <c r="G69" s="44">
        <v>25.9</v>
      </c>
      <c r="H69" s="44">
        <v>7.4</v>
      </c>
      <c r="I69" s="44">
        <v>14.8</v>
      </c>
      <c r="J69" s="44">
        <v>3.7</v>
      </c>
      <c r="K69" s="45">
        <v>7.4</v>
      </c>
    </row>
    <row r="70" spans="2:11" ht="15" customHeight="1" x14ac:dyDescent="0.15">
      <c r="B70" s="83"/>
      <c r="C70" s="66" t="s">
        <v>89</v>
      </c>
      <c r="D70" s="74">
        <v>373</v>
      </c>
      <c r="E70" s="54">
        <v>4</v>
      </c>
      <c r="F70" s="44">
        <v>15.5</v>
      </c>
      <c r="G70" s="44">
        <v>45.6</v>
      </c>
      <c r="H70" s="44">
        <v>12.9</v>
      </c>
      <c r="I70" s="44">
        <v>13.1</v>
      </c>
      <c r="J70" s="44">
        <v>8.3000000000000007</v>
      </c>
      <c r="K70" s="45">
        <v>0.5</v>
      </c>
    </row>
    <row r="71" spans="2:11" ht="15" customHeight="1" x14ac:dyDescent="0.15">
      <c r="B71" s="83"/>
      <c r="C71" s="66" t="s">
        <v>90</v>
      </c>
      <c r="D71" s="74">
        <v>78</v>
      </c>
      <c r="E71" s="54">
        <v>19.2</v>
      </c>
      <c r="F71" s="44">
        <v>6.4</v>
      </c>
      <c r="G71" s="44">
        <v>53.8</v>
      </c>
      <c r="H71" s="44">
        <v>3.8</v>
      </c>
      <c r="I71" s="44">
        <v>15.4</v>
      </c>
      <c r="J71" s="44">
        <v>1.3</v>
      </c>
      <c r="K71" s="45" t="s">
        <v>635</v>
      </c>
    </row>
    <row r="72" spans="2:11" ht="15" customHeight="1" x14ac:dyDescent="0.15">
      <c r="B72" s="83"/>
      <c r="C72" s="66" t="s">
        <v>91</v>
      </c>
      <c r="D72" s="74">
        <v>43</v>
      </c>
      <c r="E72" s="54">
        <v>9.3000000000000007</v>
      </c>
      <c r="F72" s="44">
        <v>2.2999999999999998</v>
      </c>
      <c r="G72" s="44">
        <v>74.400000000000006</v>
      </c>
      <c r="H72" s="44" t="s">
        <v>635</v>
      </c>
      <c r="I72" s="44">
        <v>11.6</v>
      </c>
      <c r="J72" s="44">
        <v>2.2999999999999998</v>
      </c>
      <c r="K72" s="45" t="s">
        <v>635</v>
      </c>
    </row>
    <row r="73" spans="2:11" ht="15" customHeight="1" x14ac:dyDescent="0.15">
      <c r="B73" s="83"/>
      <c r="C73" s="66" t="s">
        <v>92</v>
      </c>
      <c r="D73" s="74">
        <v>41</v>
      </c>
      <c r="E73" s="54" t="s">
        <v>635</v>
      </c>
      <c r="F73" s="44">
        <v>7.3</v>
      </c>
      <c r="G73" s="44">
        <v>65.900000000000006</v>
      </c>
      <c r="H73" s="44">
        <v>17.100000000000001</v>
      </c>
      <c r="I73" s="44">
        <v>7.3</v>
      </c>
      <c r="J73" s="44">
        <v>2.4</v>
      </c>
      <c r="K73" s="45" t="s">
        <v>635</v>
      </c>
    </row>
    <row r="74" spans="2:11" ht="15" customHeight="1" x14ac:dyDescent="0.15">
      <c r="B74" s="86"/>
      <c r="C74" s="67" t="s">
        <v>93</v>
      </c>
      <c r="D74" s="75">
        <v>20</v>
      </c>
      <c r="E74" s="55">
        <v>5</v>
      </c>
      <c r="F74" s="46">
        <v>35</v>
      </c>
      <c r="G74" s="46">
        <v>30</v>
      </c>
      <c r="H74" s="46">
        <v>20</v>
      </c>
      <c r="I74" s="46">
        <v>5</v>
      </c>
      <c r="J74" s="46" t="s">
        <v>635</v>
      </c>
      <c r="K74" s="47">
        <v>5</v>
      </c>
    </row>
    <row r="75" spans="2:11" ht="15" customHeight="1" x14ac:dyDescent="0.15">
      <c r="B75" s="82" t="s">
        <v>8</v>
      </c>
      <c r="C75" s="68" t="s">
        <v>94</v>
      </c>
      <c r="D75" s="76">
        <v>111</v>
      </c>
      <c r="E75" s="53">
        <v>100</v>
      </c>
      <c r="F75" s="42" t="s">
        <v>635</v>
      </c>
      <c r="G75" s="42" t="s">
        <v>635</v>
      </c>
      <c r="H75" s="42" t="s">
        <v>635</v>
      </c>
      <c r="I75" s="42" t="s">
        <v>635</v>
      </c>
      <c r="J75" s="42" t="s">
        <v>635</v>
      </c>
      <c r="K75" s="43" t="s">
        <v>635</v>
      </c>
    </row>
    <row r="76" spans="2:11" ht="15" customHeight="1" x14ac:dyDescent="0.15">
      <c r="B76" s="83"/>
      <c r="C76" s="66" t="s">
        <v>95</v>
      </c>
      <c r="D76" s="74">
        <v>340</v>
      </c>
      <c r="E76" s="54" t="s">
        <v>635</v>
      </c>
      <c r="F76" s="44">
        <v>100</v>
      </c>
      <c r="G76" s="44" t="s">
        <v>635</v>
      </c>
      <c r="H76" s="44" t="s">
        <v>635</v>
      </c>
      <c r="I76" s="44" t="s">
        <v>635</v>
      </c>
      <c r="J76" s="44" t="s">
        <v>635</v>
      </c>
      <c r="K76" s="45" t="s">
        <v>635</v>
      </c>
    </row>
    <row r="77" spans="2:11" ht="15" customHeight="1" x14ac:dyDescent="0.15">
      <c r="B77" s="83"/>
      <c r="C77" s="66" t="s">
        <v>96</v>
      </c>
      <c r="D77" s="74">
        <v>653</v>
      </c>
      <c r="E77" s="54" t="s">
        <v>635</v>
      </c>
      <c r="F77" s="44" t="s">
        <v>635</v>
      </c>
      <c r="G77" s="44">
        <v>100</v>
      </c>
      <c r="H77" s="44" t="s">
        <v>635</v>
      </c>
      <c r="I77" s="44" t="s">
        <v>635</v>
      </c>
      <c r="J77" s="44" t="s">
        <v>635</v>
      </c>
      <c r="K77" s="45" t="s">
        <v>635</v>
      </c>
    </row>
    <row r="78" spans="2:11" ht="15" customHeight="1" x14ac:dyDescent="0.15">
      <c r="B78" s="83"/>
      <c r="C78" s="66" t="s">
        <v>97</v>
      </c>
      <c r="D78" s="74">
        <v>224</v>
      </c>
      <c r="E78" s="54" t="s">
        <v>635</v>
      </c>
      <c r="F78" s="44" t="s">
        <v>635</v>
      </c>
      <c r="G78" s="44" t="s">
        <v>635</v>
      </c>
      <c r="H78" s="44">
        <v>100</v>
      </c>
      <c r="I78" s="44" t="s">
        <v>635</v>
      </c>
      <c r="J78" s="44" t="s">
        <v>635</v>
      </c>
      <c r="K78" s="45" t="s">
        <v>635</v>
      </c>
    </row>
    <row r="79" spans="2:11" ht="15" customHeight="1" x14ac:dyDescent="0.15">
      <c r="B79" s="83"/>
      <c r="C79" s="66" t="s">
        <v>98</v>
      </c>
      <c r="D79" s="74">
        <v>225</v>
      </c>
      <c r="E79" s="54" t="s">
        <v>635</v>
      </c>
      <c r="F79" s="44" t="s">
        <v>635</v>
      </c>
      <c r="G79" s="44" t="s">
        <v>635</v>
      </c>
      <c r="H79" s="44" t="s">
        <v>635</v>
      </c>
      <c r="I79" s="44">
        <v>100</v>
      </c>
      <c r="J79" s="44" t="s">
        <v>635</v>
      </c>
      <c r="K79" s="45" t="s">
        <v>635</v>
      </c>
    </row>
    <row r="80" spans="2:11" ht="15" customHeight="1" x14ac:dyDescent="0.15">
      <c r="B80" s="86"/>
      <c r="C80" s="67" t="s">
        <v>99</v>
      </c>
      <c r="D80" s="75">
        <v>116</v>
      </c>
      <c r="E80" s="55" t="s">
        <v>635</v>
      </c>
      <c r="F80" s="46" t="s">
        <v>635</v>
      </c>
      <c r="G80" s="46" t="s">
        <v>635</v>
      </c>
      <c r="H80" s="46" t="s">
        <v>635</v>
      </c>
      <c r="I80" s="46" t="s">
        <v>635</v>
      </c>
      <c r="J80" s="46">
        <v>100</v>
      </c>
      <c r="K80" s="47" t="s">
        <v>635</v>
      </c>
    </row>
    <row r="81" spans="2:11" ht="15" customHeight="1" x14ac:dyDescent="0.15">
      <c r="B81" s="82" t="s">
        <v>9</v>
      </c>
      <c r="C81" s="68" t="s">
        <v>18</v>
      </c>
      <c r="D81" s="76">
        <v>58</v>
      </c>
      <c r="E81" s="53">
        <v>5.2</v>
      </c>
      <c r="F81" s="42">
        <v>13.8</v>
      </c>
      <c r="G81" s="42">
        <v>44.8</v>
      </c>
      <c r="H81" s="42">
        <v>15.5</v>
      </c>
      <c r="I81" s="42">
        <v>15.5</v>
      </c>
      <c r="J81" s="42">
        <v>5.2</v>
      </c>
      <c r="K81" s="43" t="s">
        <v>635</v>
      </c>
    </row>
    <row r="82" spans="2:11" ht="15" customHeight="1" x14ac:dyDescent="0.15">
      <c r="B82" s="83"/>
      <c r="C82" s="66" t="s">
        <v>19</v>
      </c>
      <c r="D82" s="74">
        <v>187</v>
      </c>
      <c r="E82" s="54">
        <v>3.2</v>
      </c>
      <c r="F82" s="44">
        <v>18.2</v>
      </c>
      <c r="G82" s="44">
        <v>44.4</v>
      </c>
      <c r="H82" s="44">
        <v>10.7</v>
      </c>
      <c r="I82" s="44">
        <v>13.9</v>
      </c>
      <c r="J82" s="44">
        <v>6.4</v>
      </c>
      <c r="K82" s="45">
        <v>3.2</v>
      </c>
    </row>
    <row r="83" spans="2:11" ht="15" customHeight="1" x14ac:dyDescent="0.15">
      <c r="B83" s="83"/>
      <c r="C83" s="66" t="s">
        <v>20</v>
      </c>
      <c r="D83" s="74">
        <v>133</v>
      </c>
      <c r="E83" s="54">
        <v>6</v>
      </c>
      <c r="F83" s="44">
        <v>23.3</v>
      </c>
      <c r="G83" s="44">
        <v>41.4</v>
      </c>
      <c r="H83" s="44">
        <v>12</v>
      </c>
      <c r="I83" s="44">
        <v>11.3</v>
      </c>
      <c r="J83" s="44">
        <v>6</v>
      </c>
      <c r="K83" s="45" t="s">
        <v>635</v>
      </c>
    </row>
    <row r="84" spans="2:11" ht="15" customHeight="1" x14ac:dyDescent="0.15">
      <c r="B84" s="83"/>
      <c r="C84" s="66" t="s">
        <v>21</v>
      </c>
      <c r="D84" s="74">
        <v>262</v>
      </c>
      <c r="E84" s="54">
        <v>8</v>
      </c>
      <c r="F84" s="44">
        <v>13.7</v>
      </c>
      <c r="G84" s="44">
        <v>41.6</v>
      </c>
      <c r="H84" s="44">
        <v>16.399999999999999</v>
      </c>
      <c r="I84" s="44">
        <v>12.6</v>
      </c>
      <c r="J84" s="44">
        <v>4.2</v>
      </c>
      <c r="K84" s="45">
        <v>3.4</v>
      </c>
    </row>
    <row r="85" spans="2:11" ht="15" customHeight="1" x14ac:dyDescent="0.15">
      <c r="B85" s="83"/>
      <c r="C85" s="66" t="s">
        <v>22</v>
      </c>
      <c r="D85" s="74">
        <v>295</v>
      </c>
      <c r="E85" s="54">
        <v>4.7</v>
      </c>
      <c r="F85" s="44">
        <v>21</v>
      </c>
      <c r="G85" s="44">
        <v>39.700000000000003</v>
      </c>
      <c r="H85" s="44">
        <v>13.2</v>
      </c>
      <c r="I85" s="44">
        <v>14.2</v>
      </c>
      <c r="J85" s="44">
        <v>5.4</v>
      </c>
      <c r="K85" s="45">
        <v>1.7</v>
      </c>
    </row>
    <row r="86" spans="2:11" ht="15" customHeight="1" x14ac:dyDescent="0.15">
      <c r="B86" s="84"/>
      <c r="C86" s="69" t="s">
        <v>23</v>
      </c>
      <c r="D86" s="77">
        <v>798</v>
      </c>
      <c r="E86" s="56">
        <v>7.4</v>
      </c>
      <c r="F86" s="48">
        <v>20.7</v>
      </c>
      <c r="G86" s="48">
        <v>32.200000000000003</v>
      </c>
      <c r="H86" s="48">
        <v>12.2</v>
      </c>
      <c r="I86" s="48">
        <v>12.5</v>
      </c>
      <c r="J86" s="48">
        <v>8.3000000000000007</v>
      </c>
      <c r="K86" s="49">
        <v>6.8</v>
      </c>
    </row>
  </sheetData>
  <mergeCells count="19">
    <mergeCell ref="B7:C7"/>
    <mergeCell ref="B75:B80"/>
    <mergeCell ref="B81:B86"/>
    <mergeCell ref="B8:B34"/>
    <mergeCell ref="B35:B37"/>
    <mergeCell ref="B38:B46"/>
    <mergeCell ref="B47:B54"/>
    <mergeCell ref="B55:B61"/>
    <mergeCell ref="B62:B65"/>
    <mergeCell ref="B66:B74"/>
    <mergeCell ref="F5:F6"/>
    <mergeCell ref="G5:G6"/>
    <mergeCell ref="J5:J6"/>
    <mergeCell ref="K5:K6"/>
    <mergeCell ref="B5:C6"/>
    <mergeCell ref="D5:D6"/>
    <mergeCell ref="H5:H6"/>
    <mergeCell ref="I5:I6"/>
    <mergeCell ref="E5:E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F995-38A3-4578-82F5-ACDED292F73C}">
  <sheetPr codeName="Sheet7"/>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8" t="str">
        <f>HYPERLINK("#目次!A"&amp;ROW(目次!$A$1),"[目次先頭へ戻る]")</f>
        <v>[目次先頭へ戻る]</v>
      </c>
    </row>
    <row r="2" spans="1:11" ht="18" customHeight="1" x14ac:dyDescent="0.15">
      <c r="A2" s="38" t="str">
        <f>HYPERLINK("#目次!C"&amp;ROW(目次!$C$11),"[問3_③]")</f>
        <v>[問3_③]</v>
      </c>
    </row>
    <row r="3" spans="1:11" ht="13.5" customHeight="1" x14ac:dyDescent="0.15">
      <c r="B3" s="40" t="s">
        <v>0</v>
      </c>
    </row>
    <row r="4" spans="1:11" ht="13.5" customHeight="1" x14ac:dyDescent="0.15">
      <c r="B4" s="40" t="s">
        <v>120</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22.4</v>
      </c>
      <c r="F7" s="61">
        <v>23.7</v>
      </c>
      <c r="G7" s="61">
        <v>34.799999999999997</v>
      </c>
      <c r="H7" s="61">
        <v>12.9</v>
      </c>
      <c r="I7" s="61">
        <v>4.8</v>
      </c>
      <c r="J7" s="61">
        <v>0.6</v>
      </c>
      <c r="K7" s="62">
        <v>0.9</v>
      </c>
    </row>
    <row r="8" spans="1:11" ht="15" customHeight="1" x14ac:dyDescent="0.15">
      <c r="B8" s="85" t="s">
        <v>1</v>
      </c>
      <c r="C8" s="65" t="s">
        <v>28</v>
      </c>
      <c r="D8" s="73">
        <v>13</v>
      </c>
      <c r="E8" s="57">
        <v>23.1</v>
      </c>
      <c r="F8" s="58">
        <v>23.1</v>
      </c>
      <c r="G8" s="58">
        <v>38.5</v>
      </c>
      <c r="H8" s="58">
        <v>7.7</v>
      </c>
      <c r="I8" s="58">
        <v>7.7</v>
      </c>
      <c r="J8" s="58" t="s">
        <v>100</v>
      </c>
      <c r="K8" s="59" t="s">
        <v>100</v>
      </c>
    </row>
    <row r="9" spans="1:11" ht="15" customHeight="1" x14ac:dyDescent="0.15">
      <c r="B9" s="83"/>
      <c r="C9" s="66" t="s">
        <v>29</v>
      </c>
      <c r="D9" s="74">
        <v>61</v>
      </c>
      <c r="E9" s="54">
        <v>36.1</v>
      </c>
      <c r="F9" s="44">
        <v>19.7</v>
      </c>
      <c r="G9" s="44">
        <v>32.799999999999997</v>
      </c>
      <c r="H9" s="44">
        <v>6.6</v>
      </c>
      <c r="I9" s="44">
        <v>3.3</v>
      </c>
      <c r="J9" s="44" t="s">
        <v>100</v>
      </c>
      <c r="K9" s="45">
        <v>1.6</v>
      </c>
    </row>
    <row r="10" spans="1:11" ht="15" customHeight="1" x14ac:dyDescent="0.15">
      <c r="B10" s="83"/>
      <c r="C10" s="66" t="s">
        <v>30</v>
      </c>
      <c r="D10" s="74">
        <v>77</v>
      </c>
      <c r="E10" s="54">
        <v>29.9</v>
      </c>
      <c r="F10" s="44">
        <v>22.1</v>
      </c>
      <c r="G10" s="44">
        <v>28.6</v>
      </c>
      <c r="H10" s="44">
        <v>10.4</v>
      </c>
      <c r="I10" s="44">
        <v>7.8</v>
      </c>
      <c r="J10" s="44">
        <v>1.3</v>
      </c>
      <c r="K10" s="45" t="s">
        <v>100</v>
      </c>
    </row>
    <row r="11" spans="1:11" ht="15" customHeight="1" x14ac:dyDescent="0.15">
      <c r="B11" s="83"/>
      <c r="C11" s="66" t="s">
        <v>31</v>
      </c>
      <c r="D11" s="74">
        <v>105</v>
      </c>
      <c r="E11" s="54">
        <v>30.5</v>
      </c>
      <c r="F11" s="44">
        <v>21</v>
      </c>
      <c r="G11" s="44">
        <v>33.299999999999997</v>
      </c>
      <c r="H11" s="44">
        <v>10.5</v>
      </c>
      <c r="I11" s="44">
        <v>4.8</v>
      </c>
      <c r="J11" s="44" t="s">
        <v>100</v>
      </c>
      <c r="K11" s="45" t="s">
        <v>100</v>
      </c>
    </row>
    <row r="12" spans="1:11" ht="15" customHeight="1" x14ac:dyDescent="0.15">
      <c r="B12" s="83"/>
      <c r="C12" s="66" t="s">
        <v>32</v>
      </c>
      <c r="D12" s="74">
        <v>136</v>
      </c>
      <c r="E12" s="54">
        <v>19.100000000000001</v>
      </c>
      <c r="F12" s="44">
        <v>17.600000000000001</v>
      </c>
      <c r="G12" s="44">
        <v>39.700000000000003</v>
      </c>
      <c r="H12" s="44">
        <v>17.600000000000001</v>
      </c>
      <c r="I12" s="44">
        <v>4.4000000000000004</v>
      </c>
      <c r="J12" s="44" t="s">
        <v>100</v>
      </c>
      <c r="K12" s="45">
        <v>1.5</v>
      </c>
    </row>
    <row r="13" spans="1:11" ht="15" customHeight="1" x14ac:dyDescent="0.15">
      <c r="B13" s="83"/>
      <c r="C13" s="66" t="s">
        <v>33</v>
      </c>
      <c r="D13" s="74">
        <v>71</v>
      </c>
      <c r="E13" s="54">
        <v>12.7</v>
      </c>
      <c r="F13" s="44">
        <v>36.6</v>
      </c>
      <c r="G13" s="44">
        <v>26.8</v>
      </c>
      <c r="H13" s="44">
        <v>18.3</v>
      </c>
      <c r="I13" s="44">
        <v>5.6</v>
      </c>
      <c r="J13" s="44" t="s">
        <v>100</v>
      </c>
      <c r="K13" s="45" t="s">
        <v>100</v>
      </c>
    </row>
    <row r="14" spans="1:11" ht="15" customHeight="1" x14ac:dyDescent="0.15">
      <c r="B14" s="83"/>
      <c r="C14" s="66" t="s">
        <v>34</v>
      </c>
      <c r="D14" s="74">
        <v>62</v>
      </c>
      <c r="E14" s="54">
        <v>16.100000000000001</v>
      </c>
      <c r="F14" s="44">
        <v>29</v>
      </c>
      <c r="G14" s="44">
        <v>41.9</v>
      </c>
      <c r="H14" s="44">
        <v>8.1</v>
      </c>
      <c r="I14" s="44">
        <v>1.6</v>
      </c>
      <c r="J14" s="44" t="s">
        <v>100</v>
      </c>
      <c r="K14" s="45">
        <v>3.2</v>
      </c>
    </row>
    <row r="15" spans="1:11" ht="15" customHeight="1" x14ac:dyDescent="0.15">
      <c r="B15" s="83"/>
      <c r="C15" s="66" t="s">
        <v>35</v>
      </c>
      <c r="D15" s="74">
        <v>62</v>
      </c>
      <c r="E15" s="54">
        <v>19.399999999999999</v>
      </c>
      <c r="F15" s="44">
        <v>25.8</v>
      </c>
      <c r="G15" s="44">
        <v>41.9</v>
      </c>
      <c r="H15" s="44">
        <v>9.6999999999999993</v>
      </c>
      <c r="I15" s="44">
        <v>3.2</v>
      </c>
      <c r="J15" s="44" t="s">
        <v>100</v>
      </c>
      <c r="K15" s="45" t="s">
        <v>100</v>
      </c>
    </row>
    <row r="16" spans="1:11" ht="15" customHeight="1" x14ac:dyDescent="0.15">
      <c r="B16" s="83"/>
      <c r="C16" s="66" t="s">
        <v>36</v>
      </c>
      <c r="D16" s="74">
        <v>118</v>
      </c>
      <c r="E16" s="54">
        <v>32.200000000000003</v>
      </c>
      <c r="F16" s="44">
        <v>21.2</v>
      </c>
      <c r="G16" s="44">
        <v>38.1</v>
      </c>
      <c r="H16" s="44">
        <v>6.8</v>
      </c>
      <c r="I16" s="44">
        <v>1.7</v>
      </c>
      <c r="J16" s="44" t="s">
        <v>100</v>
      </c>
      <c r="K16" s="45" t="s">
        <v>100</v>
      </c>
    </row>
    <row r="17" spans="2:11" ht="15" customHeight="1" x14ac:dyDescent="0.15">
      <c r="B17" s="83"/>
      <c r="C17" s="66" t="s">
        <v>37</v>
      </c>
      <c r="D17" s="74">
        <v>13</v>
      </c>
      <c r="E17" s="54">
        <v>38.5</v>
      </c>
      <c r="F17" s="44">
        <v>7.7</v>
      </c>
      <c r="G17" s="44">
        <v>30.8</v>
      </c>
      <c r="H17" s="44">
        <v>7.7</v>
      </c>
      <c r="I17" s="44">
        <v>7.7</v>
      </c>
      <c r="J17" s="44">
        <v>7.7</v>
      </c>
      <c r="K17" s="45" t="s">
        <v>100</v>
      </c>
    </row>
    <row r="18" spans="2:11" ht="15" customHeight="1" x14ac:dyDescent="0.15">
      <c r="B18" s="83"/>
      <c r="C18" s="66" t="s">
        <v>38</v>
      </c>
      <c r="D18" s="74">
        <v>90</v>
      </c>
      <c r="E18" s="54">
        <v>26.7</v>
      </c>
      <c r="F18" s="44">
        <v>31.1</v>
      </c>
      <c r="G18" s="44">
        <v>30</v>
      </c>
      <c r="H18" s="44">
        <v>5.6</v>
      </c>
      <c r="I18" s="44">
        <v>4.4000000000000004</v>
      </c>
      <c r="J18" s="44">
        <v>2.2000000000000002</v>
      </c>
      <c r="K18" s="45" t="s">
        <v>100</v>
      </c>
    </row>
    <row r="19" spans="2:11" ht="15" customHeight="1" x14ac:dyDescent="0.15">
      <c r="B19" s="83"/>
      <c r="C19" s="66" t="s">
        <v>39</v>
      </c>
      <c r="D19" s="74">
        <v>119</v>
      </c>
      <c r="E19" s="54">
        <v>21</v>
      </c>
      <c r="F19" s="44">
        <v>22.7</v>
      </c>
      <c r="G19" s="44">
        <v>37</v>
      </c>
      <c r="H19" s="44">
        <v>15.1</v>
      </c>
      <c r="I19" s="44">
        <v>4.2</v>
      </c>
      <c r="J19" s="44" t="s">
        <v>100</v>
      </c>
      <c r="K19" s="45" t="s">
        <v>100</v>
      </c>
    </row>
    <row r="20" spans="2:11" ht="15" customHeight="1" x14ac:dyDescent="0.15">
      <c r="B20" s="83"/>
      <c r="C20" s="66" t="s">
        <v>40</v>
      </c>
      <c r="D20" s="74">
        <v>165</v>
      </c>
      <c r="E20" s="54">
        <v>23.6</v>
      </c>
      <c r="F20" s="44">
        <v>23</v>
      </c>
      <c r="G20" s="44">
        <v>30.3</v>
      </c>
      <c r="H20" s="44">
        <v>15.2</v>
      </c>
      <c r="I20" s="44">
        <v>7.9</v>
      </c>
      <c r="J20" s="44" t="s">
        <v>100</v>
      </c>
      <c r="K20" s="45" t="s">
        <v>100</v>
      </c>
    </row>
    <row r="21" spans="2:11" ht="15" customHeight="1" x14ac:dyDescent="0.15">
      <c r="B21" s="83"/>
      <c r="C21" s="66" t="s">
        <v>41</v>
      </c>
      <c r="D21" s="74">
        <v>216</v>
      </c>
      <c r="E21" s="54">
        <v>14.4</v>
      </c>
      <c r="F21" s="44">
        <v>27.8</v>
      </c>
      <c r="G21" s="44">
        <v>34.299999999999997</v>
      </c>
      <c r="H21" s="44">
        <v>16.7</v>
      </c>
      <c r="I21" s="44">
        <v>6.5</v>
      </c>
      <c r="J21" s="44">
        <v>0.5</v>
      </c>
      <c r="K21" s="45" t="s">
        <v>100</v>
      </c>
    </row>
    <row r="22" spans="2:11" ht="15" customHeight="1" x14ac:dyDescent="0.15">
      <c r="B22" s="83"/>
      <c r="C22" s="66" t="s">
        <v>42</v>
      </c>
      <c r="D22" s="74">
        <v>76</v>
      </c>
      <c r="E22" s="54">
        <v>26.3</v>
      </c>
      <c r="F22" s="44">
        <v>26.3</v>
      </c>
      <c r="G22" s="44">
        <v>28.9</v>
      </c>
      <c r="H22" s="44">
        <v>13.2</v>
      </c>
      <c r="I22" s="44">
        <v>5.3</v>
      </c>
      <c r="J22" s="44" t="s">
        <v>100</v>
      </c>
      <c r="K22" s="45" t="s">
        <v>100</v>
      </c>
    </row>
    <row r="23" spans="2:11" ht="15" customHeight="1" x14ac:dyDescent="0.15">
      <c r="B23" s="83"/>
      <c r="C23" s="66" t="s">
        <v>43</v>
      </c>
      <c r="D23" s="74">
        <v>60</v>
      </c>
      <c r="E23" s="54">
        <v>11.7</v>
      </c>
      <c r="F23" s="44">
        <v>23.3</v>
      </c>
      <c r="G23" s="44">
        <v>40</v>
      </c>
      <c r="H23" s="44">
        <v>18.3</v>
      </c>
      <c r="I23" s="44">
        <v>5</v>
      </c>
      <c r="J23" s="44" t="s">
        <v>100</v>
      </c>
      <c r="K23" s="45">
        <v>1.7</v>
      </c>
    </row>
    <row r="24" spans="2:11" ht="15" customHeight="1" x14ac:dyDescent="0.15">
      <c r="B24" s="83"/>
      <c r="C24" s="66" t="s">
        <v>44</v>
      </c>
      <c r="D24" s="74">
        <v>75</v>
      </c>
      <c r="E24" s="54">
        <v>21.3</v>
      </c>
      <c r="F24" s="44">
        <v>16</v>
      </c>
      <c r="G24" s="44">
        <v>40</v>
      </c>
      <c r="H24" s="44">
        <v>20</v>
      </c>
      <c r="I24" s="44">
        <v>1.3</v>
      </c>
      <c r="J24" s="44">
        <v>1.3</v>
      </c>
      <c r="K24" s="45" t="s">
        <v>100</v>
      </c>
    </row>
    <row r="25" spans="2:11" ht="15" customHeight="1" x14ac:dyDescent="0.15">
      <c r="B25" s="83"/>
      <c r="C25" s="66" t="s">
        <v>45</v>
      </c>
      <c r="D25" s="74">
        <v>191</v>
      </c>
      <c r="E25" s="54">
        <v>20.399999999999999</v>
      </c>
      <c r="F25" s="44">
        <v>23</v>
      </c>
      <c r="G25" s="44">
        <v>36.1</v>
      </c>
      <c r="H25" s="44">
        <v>9.4</v>
      </c>
      <c r="I25" s="44">
        <v>4.2</v>
      </c>
      <c r="J25" s="44">
        <v>2.6</v>
      </c>
      <c r="K25" s="45">
        <v>4.2</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v>100</v>
      </c>
      <c r="J27" s="44" t="s">
        <v>100</v>
      </c>
      <c r="K27" s="45" t="s">
        <v>100</v>
      </c>
    </row>
    <row r="28" spans="2:11" ht="15" customHeight="1" x14ac:dyDescent="0.15">
      <c r="B28" s="83"/>
      <c r="C28" s="66" t="s">
        <v>48</v>
      </c>
      <c r="D28" s="74">
        <v>2</v>
      </c>
      <c r="E28" s="54">
        <v>50</v>
      </c>
      <c r="F28" s="44" t="s">
        <v>100</v>
      </c>
      <c r="G28" s="44" t="s">
        <v>100</v>
      </c>
      <c r="H28" s="44">
        <v>50</v>
      </c>
      <c r="I28" s="44" t="s">
        <v>100</v>
      </c>
      <c r="J28" s="44" t="s">
        <v>100</v>
      </c>
      <c r="K28" s="45" t="s">
        <v>100</v>
      </c>
    </row>
    <row r="29" spans="2:11" ht="15" customHeight="1" x14ac:dyDescent="0.15">
      <c r="B29" s="83"/>
      <c r="C29" s="66" t="s">
        <v>49</v>
      </c>
      <c r="D29" s="74">
        <v>1</v>
      </c>
      <c r="E29" s="54" t="s">
        <v>100</v>
      </c>
      <c r="F29" s="44" t="s">
        <v>100</v>
      </c>
      <c r="G29" s="44" t="s">
        <v>100</v>
      </c>
      <c r="H29" s="44">
        <v>100</v>
      </c>
      <c r="I29" s="44" t="s">
        <v>100</v>
      </c>
      <c r="J29" s="44" t="s">
        <v>100</v>
      </c>
      <c r="K29" s="45" t="s">
        <v>100</v>
      </c>
    </row>
    <row r="30" spans="2:11" ht="15" customHeight="1" x14ac:dyDescent="0.15">
      <c r="B30" s="83"/>
      <c r="C30" s="66" t="s">
        <v>50</v>
      </c>
      <c r="D30" s="74">
        <v>1</v>
      </c>
      <c r="E30" s="54" t="s">
        <v>100</v>
      </c>
      <c r="F30" s="44" t="s">
        <v>100</v>
      </c>
      <c r="G30" s="44" t="s">
        <v>100</v>
      </c>
      <c r="H30" s="44">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24.8</v>
      </c>
      <c r="F35" s="42">
        <v>23.1</v>
      </c>
      <c r="G35" s="42">
        <v>35.700000000000003</v>
      </c>
      <c r="H35" s="42">
        <v>11.3</v>
      </c>
      <c r="I35" s="42">
        <v>4.0999999999999996</v>
      </c>
      <c r="J35" s="42">
        <v>0.1</v>
      </c>
      <c r="K35" s="43">
        <v>0.7</v>
      </c>
    </row>
    <row r="36" spans="2:11" ht="15" customHeight="1" x14ac:dyDescent="0.15">
      <c r="B36" s="83"/>
      <c r="C36" s="66" t="s">
        <v>56</v>
      </c>
      <c r="D36" s="74">
        <v>1005</v>
      </c>
      <c r="E36" s="54">
        <v>20.5</v>
      </c>
      <c r="F36" s="44">
        <v>24.3</v>
      </c>
      <c r="G36" s="44">
        <v>34.200000000000003</v>
      </c>
      <c r="H36" s="44">
        <v>13.8</v>
      </c>
      <c r="I36" s="44">
        <v>5.3</v>
      </c>
      <c r="J36" s="44">
        <v>1</v>
      </c>
      <c r="K36" s="45">
        <v>0.9</v>
      </c>
    </row>
    <row r="37" spans="2:11" ht="15" customHeight="1" x14ac:dyDescent="0.15">
      <c r="B37" s="86"/>
      <c r="C37" s="67" t="s">
        <v>57</v>
      </c>
      <c r="D37" s="75">
        <v>7</v>
      </c>
      <c r="E37" s="55">
        <v>14.3</v>
      </c>
      <c r="F37" s="46" t="s">
        <v>100</v>
      </c>
      <c r="G37" s="46">
        <v>14.3</v>
      </c>
      <c r="H37" s="46">
        <v>57.1</v>
      </c>
      <c r="I37" s="46">
        <v>14.3</v>
      </c>
      <c r="J37" s="46" t="s">
        <v>100</v>
      </c>
      <c r="K37" s="47" t="s">
        <v>100</v>
      </c>
    </row>
    <row r="38" spans="2:11" ht="15" customHeight="1" x14ac:dyDescent="0.15">
      <c r="B38" s="82" t="s">
        <v>3</v>
      </c>
      <c r="C38" s="68" t="s">
        <v>58</v>
      </c>
      <c r="D38" s="76">
        <v>26</v>
      </c>
      <c r="E38" s="53">
        <v>30.8</v>
      </c>
      <c r="F38" s="42">
        <v>15.4</v>
      </c>
      <c r="G38" s="42">
        <v>34.6</v>
      </c>
      <c r="H38" s="42">
        <v>7.7</v>
      </c>
      <c r="I38" s="42">
        <v>7.7</v>
      </c>
      <c r="J38" s="42">
        <v>3.8</v>
      </c>
      <c r="K38" s="43" t="s">
        <v>100</v>
      </c>
    </row>
    <row r="39" spans="2:11" ht="15" customHeight="1" x14ac:dyDescent="0.15">
      <c r="B39" s="83"/>
      <c r="C39" s="66" t="s">
        <v>59</v>
      </c>
      <c r="D39" s="74">
        <v>152</v>
      </c>
      <c r="E39" s="54">
        <v>30.3</v>
      </c>
      <c r="F39" s="44">
        <v>26.3</v>
      </c>
      <c r="G39" s="44">
        <v>30.9</v>
      </c>
      <c r="H39" s="44">
        <v>5.9</v>
      </c>
      <c r="I39" s="44">
        <v>4.5999999999999996</v>
      </c>
      <c r="J39" s="44">
        <v>1.3</v>
      </c>
      <c r="K39" s="45">
        <v>0.7</v>
      </c>
    </row>
    <row r="40" spans="2:11" ht="15" customHeight="1" x14ac:dyDescent="0.15">
      <c r="B40" s="83"/>
      <c r="C40" s="66" t="s">
        <v>60</v>
      </c>
      <c r="D40" s="74">
        <v>198</v>
      </c>
      <c r="E40" s="54">
        <v>24.7</v>
      </c>
      <c r="F40" s="44">
        <v>22.2</v>
      </c>
      <c r="G40" s="44">
        <v>33.299999999999997</v>
      </c>
      <c r="H40" s="44">
        <v>13.6</v>
      </c>
      <c r="I40" s="44">
        <v>5.6</v>
      </c>
      <c r="J40" s="44">
        <v>0.5</v>
      </c>
      <c r="K40" s="45" t="s">
        <v>100</v>
      </c>
    </row>
    <row r="41" spans="2:11" ht="15" customHeight="1" x14ac:dyDescent="0.15">
      <c r="B41" s="83"/>
      <c r="C41" s="66" t="s">
        <v>61</v>
      </c>
      <c r="D41" s="74">
        <v>271</v>
      </c>
      <c r="E41" s="54">
        <v>26.2</v>
      </c>
      <c r="F41" s="44">
        <v>22.1</v>
      </c>
      <c r="G41" s="44">
        <v>31.4</v>
      </c>
      <c r="H41" s="44">
        <v>13.7</v>
      </c>
      <c r="I41" s="44">
        <v>6.6</v>
      </c>
      <c r="J41" s="44" t="s">
        <v>100</v>
      </c>
      <c r="K41" s="45" t="s">
        <v>100</v>
      </c>
    </row>
    <row r="42" spans="2:11" ht="15" customHeight="1" x14ac:dyDescent="0.15">
      <c r="B42" s="83"/>
      <c r="C42" s="66" t="s">
        <v>62</v>
      </c>
      <c r="D42" s="74">
        <v>354</v>
      </c>
      <c r="E42" s="54">
        <v>16.100000000000001</v>
      </c>
      <c r="F42" s="44">
        <v>23.7</v>
      </c>
      <c r="G42" s="44">
        <v>36.4</v>
      </c>
      <c r="H42" s="44">
        <v>17.2</v>
      </c>
      <c r="I42" s="44">
        <v>5.6</v>
      </c>
      <c r="J42" s="44">
        <v>0.3</v>
      </c>
      <c r="K42" s="45">
        <v>0.6</v>
      </c>
    </row>
    <row r="43" spans="2:11" ht="15" customHeight="1" x14ac:dyDescent="0.15">
      <c r="B43" s="83"/>
      <c r="C43" s="66" t="s">
        <v>63</v>
      </c>
      <c r="D43" s="74">
        <v>148</v>
      </c>
      <c r="E43" s="54">
        <v>19.600000000000001</v>
      </c>
      <c r="F43" s="44">
        <v>31.1</v>
      </c>
      <c r="G43" s="44">
        <v>28.4</v>
      </c>
      <c r="H43" s="44">
        <v>15.5</v>
      </c>
      <c r="I43" s="44">
        <v>5.4</v>
      </c>
      <c r="J43" s="44" t="s">
        <v>100</v>
      </c>
      <c r="K43" s="45" t="s">
        <v>100</v>
      </c>
    </row>
    <row r="44" spans="2:11" ht="15" customHeight="1" x14ac:dyDescent="0.15">
      <c r="B44" s="83"/>
      <c r="C44" s="66" t="s">
        <v>64</v>
      </c>
      <c r="D44" s="74">
        <v>122</v>
      </c>
      <c r="E44" s="54">
        <v>13.9</v>
      </c>
      <c r="F44" s="44">
        <v>26.2</v>
      </c>
      <c r="G44" s="44">
        <v>41</v>
      </c>
      <c r="H44" s="44">
        <v>13.1</v>
      </c>
      <c r="I44" s="44">
        <v>3.3</v>
      </c>
      <c r="J44" s="44" t="s">
        <v>100</v>
      </c>
      <c r="K44" s="45">
        <v>2.5</v>
      </c>
    </row>
    <row r="45" spans="2:11" ht="15" customHeight="1" x14ac:dyDescent="0.15">
      <c r="B45" s="83"/>
      <c r="C45" s="66" t="s">
        <v>65</v>
      </c>
      <c r="D45" s="74">
        <v>137</v>
      </c>
      <c r="E45" s="54">
        <v>20.399999999999999</v>
      </c>
      <c r="F45" s="44">
        <v>20.399999999999999</v>
      </c>
      <c r="G45" s="44">
        <v>40.9</v>
      </c>
      <c r="H45" s="44">
        <v>15.3</v>
      </c>
      <c r="I45" s="44">
        <v>2.2000000000000002</v>
      </c>
      <c r="J45" s="44">
        <v>0.7</v>
      </c>
      <c r="K45" s="45" t="s">
        <v>100</v>
      </c>
    </row>
    <row r="46" spans="2:11" ht="15" customHeight="1" x14ac:dyDescent="0.15">
      <c r="B46" s="86"/>
      <c r="C46" s="67" t="s">
        <v>66</v>
      </c>
      <c r="D46" s="75">
        <v>310</v>
      </c>
      <c r="E46" s="55">
        <v>24.8</v>
      </c>
      <c r="F46" s="46">
        <v>22.3</v>
      </c>
      <c r="G46" s="46">
        <v>37.1</v>
      </c>
      <c r="H46" s="46">
        <v>8.4</v>
      </c>
      <c r="I46" s="46">
        <v>3.2</v>
      </c>
      <c r="J46" s="46">
        <v>1.6</v>
      </c>
      <c r="K46" s="47">
        <v>2.6</v>
      </c>
    </row>
    <row r="47" spans="2:11" ht="15" customHeight="1" x14ac:dyDescent="0.15">
      <c r="B47" s="82" t="s">
        <v>4</v>
      </c>
      <c r="C47" s="68" t="s">
        <v>67</v>
      </c>
      <c r="D47" s="76">
        <v>126</v>
      </c>
      <c r="E47" s="53">
        <v>27.8</v>
      </c>
      <c r="F47" s="42">
        <v>23.8</v>
      </c>
      <c r="G47" s="42">
        <v>32.5</v>
      </c>
      <c r="H47" s="42">
        <v>11.1</v>
      </c>
      <c r="I47" s="42">
        <v>4.8</v>
      </c>
      <c r="J47" s="42" t="s">
        <v>100</v>
      </c>
      <c r="K47" s="43" t="s">
        <v>100</v>
      </c>
    </row>
    <row r="48" spans="2:11" ht="15" customHeight="1" x14ac:dyDescent="0.15">
      <c r="B48" s="83"/>
      <c r="C48" s="66" t="s">
        <v>68</v>
      </c>
      <c r="D48" s="74">
        <v>11</v>
      </c>
      <c r="E48" s="54">
        <v>27.3</v>
      </c>
      <c r="F48" s="44">
        <v>18.2</v>
      </c>
      <c r="G48" s="44">
        <v>45.5</v>
      </c>
      <c r="H48" s="44">
        <v>9.1</v>
      </c>
      <c r="I48" s="44" t="s">
        <v>100</v>
      </c>
      <c r="J48" s="44" t="s">
        <v>100</v>
      </c>
      <c r="K48" s="45" t="s">
        <v>100</v>
      </c>
    </row>
    <row r="49" spans="2:11" ht="15" customHeight="1" x14ac:dyDescent="0.15">
      <c r="B49" s="83"/>
      <c r="C49" s="66" t="s">
        <v>69</v>
      </c>
      <c r="D49" s="74">
        <v>695</v>
      </c>
      <c r="E49" s="54">
        <v>22.4</v>
      </c>
      <c r="F49" s="44">
        <v>25.2</v>
      </c>
      <c r="G49" s="44">
        <v>32.9</v>
      </c>
      <c r="H49" s="44">
        <v>14.1</v>
      </c>
      <c r="I49" s="44">
        <v>4.5999999999999996</v>
      </c>
      <c r="J49" s="44">
        <v>0.3</v>
      </c>
      <c r="K49" s="45">
        <v>0.4</v>
      </c>
    </row>
    <row r="50" spans="2:11" ht="15" customHeight="1" x14ac:dyDescent="0.15">
      <c r="B50" s="83"/>
      <c r="C50" s="66" t="s">
        <v>70</v>
      </c>
      <c r="D50" s="74">
        <v>268</v>
      </c>
      <c r="E50" s="54">
        <v>19</v>
      </c>
      <c r="F50" s="44">
        <v>22.4</v>
      </c>
      <c r="G50" s="44">
        <v>36.9</v>
      </c>
      <c r="H50" s="44">
        <v>15.7</v>
      </c>
      <c r="I50" s="44">
        <v>5.2</v>
      </c>
      <c r="J50" s="44" t="s">
        <v>100</v>
      </c>
      <c r="K50" s="45">
        <v>0.7</v>
      </c>
    </row>
    <row r="51" spans="2:11" ht="15" customHeight="1" x14ac:dyDescent="0.15">
      <c r="B51" s="83"/>
      <c r="C51" s="66" t="s">
        <v>71</v>
      </c>
      <c r="D51" s="74">
        <v>184</v>
      </c>
      <c r="E51" s="54">
        <v>18.5</v>
      </c>
      <c r="F51" s="44">
        <v>24.5</v>
      </c>
      <c r="G51" s="44">
        <v>36.4</v>
      </c>
      <c r="H51" s="44">
        <v>12</v>
      </c>
      <c r="I51" s="44">
        <v>6.5</v>
      </c>
      <c r="J51" s="44">
        <v>1.1000000000000001</v>
      </c>
      <c r="K51" s="45">
        <v>1.1000000000000001</v>
      </c>
    </row>
    <row r="52" spans="2:11" ht="15" customHeight="1" x14ac:dyDescent="0.15">
      <c r="B52" s="83"/>
      <c r="C52" s="66" t="s">
        <v>72</v>
      </c>
      <c r="D52" s="74">
        <v>49</v>
      </c>
      <c r="E52" s="54">
        <v>30.6</v>
      </c>
      <c r="F52" s="44">
        <v>24.5</v>
      </c>
      <c r="G52" s="44">
        <v>32.700000000000003</v>
      </c>
      <c r="H52" s="44">
        <v>4.0999999999999996</v>
      </c>
      <c r="I52" s="44">
        <v>6.1</v>
      </c>
      <c r="J52" s="44">
        <v>2</v>
      </c>
      <c r="K52" s="45" t="s">
        <v>100</v>
      </c>
    </row>
    <row r="53" spans="2:11" ht="15" customHeight="1" x14ac:dyDescent="0.15">
      <c r="B53" s="83"/>
      <c r="C53" s="66" t="s">
        <v>73</v>
      </c>
      <c r="D53" s="74">
        <v>343</v>
      </c>
      <c r="E53" s="54">
        <v>22.4</v>
      </c>
      <c r="F53" s="44">
        <v>21.9</v>
      </c>
      <c r="G53" s="44">
        <v>37.9</v>
      </c>
      <c r="H53" s="44">
        <v>11.4</v>
      </c>
      <c r="I53" s="44">
        <v>3.5</v>
      </c>
      <c r="J53" s="44">
        <v>1.5</v>
      </c>
      <c r="K53" s="45">
        <v>1.5</v>
      </c>
    </row>
    <row r="54" spans="2:11" ht="15" customHeight="1" x14ac:dyDescent="0.15">
      <c r="B54" s="86"/>
      <c r="C54" s="67" t="s">
        <v>57</v>
      </c>
      <c r="D54" s="75">
        <v>35</v>
      </c>
      <c r="E54" s="55">
        <v>22.9</v>
      </c>
      <c r="F54" s="46">
        <v>22.9</v>
      </c>
      <c r="G54" s="46">
        <v>28.6</v>
      </c>
      <c r="H54" s="46">
        <v>11.4</v>
      </c>
      <c r="I54" s="46">
        <v>8.6</v>
      </c>
      <c r="J54" s="46">
        <v>2.9</v>
      </c>
      <c r="K54" s="47">
        <v>2.9</v>
      </c>
    </row>
    <row r="55" spans="2:11" ht="15" customHeight="1" x14ac:dyDescent="0.15">
      <c r="B55" s="82" t="s">
        <v>5</v>
      </c>
      <c r="C55" s="68" t="s">
        <v>74</v>
      </c>
      <c r="D55" s="76">
        <v>318</v>
      </c>
      <c r="E55" s="53">
        <v>27.4</v>
      </c>
      <c r="F55" s="42">
        <v>22.6</v>
      </c>
      <c r="G55" s="42">
        <v>31.1</v>
      </c>
      <c r="H55" s="42">
        <v>12.3</v>
      </c>
      <c r="I55" s="42">
        <v>3.5</v>
      </c>
      <c r="J55" s="42">
        <v>1.3</v>
      </c>
      <c r="K55" s="43">
        <v>1.9</v>
      </c>
    </row>
    <row r="56" spans="2:11" ht="15" customHeight="1" x14ac:dyDescent="0.15">
      <c r="B56" s="83"/>
      <c r="C56" s="66" t="s">
        <v>75</v>
      </c>
      <c r="D56" s="74">
        <v>526</v>
      </c>
      <c r="E56" s="54">
        <v>22.4</v>
      </c>
      <c r="F56" s="44">
        <v>23</v>
      </c>
      <c r="G56" s="44">
        <v>37.6</v>
      </c>
      <c r="H56" s="44">
        <v>11.2</v>
      </c>
      <c r="I56" s="44">
        <v>4.4000000000000004</v>
      </c>
      <c r="J56" s="44">
        <v>0.8</v>
      </c>
      <c r="K56" s="45">
        <v>0.6</v>
      </c>
    </row>
    <row r="57" spans="2:11" ht="15" customHeight="1" x14ac:dyDescent="0.15">
      <c r="B57" s="83"/>
      <c r="C57" s="66" t="s">
        <v>76</v>
      </c>
      <c r="D57" s="74">
        <v>419</v>
      </c>
      <c r="E57" s="54">
        <v>20.3</v>
      </c>
      <c r="F57" s="44">
        <v>26</v>
      </c>
      <c r="G57" s="44">
        <v>32.700000000000003</v>
      </c>
      <c r="H57" s="44">
        <v>14.3</v>
      </c>
      <c r="I57" s="44">
        <v>6.2</v>
      </c>
      <c r="J57" s="44">
        <v>0.2</v>
      </c>
      <c r="K57" s="45">
        <v>0.2</v>
      </c>
    </row>
    <row r="58" spans="2:11" ht="15" customHeight="1" x14ac:dyDescent="0.15">
      <c r="B58" s="83"/>
      <c r="C58" s="66" t="s">
        <v>77</v>
      </c>
      <c r="D58" s="74">
        <v>320</v>
      </c>
      <c r="E58" s="54">
        <v>22.2</v>
      </c>
      <c r="F58" s="44">
        <v>23.4</v>
      </c>
      <c r="G58" s="44">
        <v>34.700000000000003</v>
      </c>
      <c r="H58" s="44">
        <v>12.5</v>
      </c>
      <c r="I58" s="44">
        <v>5.6</v>
      </c>
      <c r="J58" s="44">
        <v>0.6</v>
      </c>
      <c r="K58" s="45">
        <v>0.9</v>
      </c>
    </row>
    <row r="59" spans="2:11" ht="15" customHeight="1" x14ac:dyDescent="0.15">
      <c r="B59" s="83"/>
      <c r="C59" s="66" t="s">
        <v>78</v>
      </c>
      <c r="D59" s="74">
        <v>83</v>
      </c>
      <c r="E59" s="54">
        <v>18.100000000000001</v>
      </c>
      <c r="F59" s="44">
        <v>22.9</v>
      </c>
      <c r="G59" s="44">
        <v>38.6</v>
      </c>
      <c r="H59" s="44">
        <v>18.100000000000001</v>
      </c>
      <c r="I59" s="44">
        <v>1.2</v>
      </c>
      <c r="J59" s="44" t="s">
        <v>100</v>
      </c>
      <c r="K59" s="45">
        <v>1.2</v>
      </c>
    </row>
    <row r="60" spans="2:11" ht="15" customHeight="1" x14ac:dyDescent="0.15">
      <c r="B60" s="83"/>
      <c r="C60" s="66" t="s">
        <v>79</v>
      </c>
      <c r="D60" s="74">
        <v>29</v>
      </c>
      <c r="E60" s="54">
        <v>10.3</v>
      </c>
      <c r="F60" s="44">
        <v>17.2</v>
      </c>
      <c r="G60" s="44">
        <v>48.3</v>
      </c>
      <c r="H60" s="44">
        <v>20.7</v>
      </c>
      <c r="I60" s="44">
        <v>3.4</v>
      </c>
      <c r="J60" s="44" t="s">
        <v>100</v>
      </c>
      <c r="K60" s="45" t="s">
        <v>100</v>
      </c>
    </row>
    <row r="61" spans="2:11" ht="15" customHeight="1" x14ac:dyDescent="0.15">
      <c r="B61" s="86"/>
      <c r="C61" s="67" t="s">
        <v>80</v>
      </c>
      <c r="D61" s="75">
        <v>14</v>
      </c>
      <c r="E61" s="55">
        <v>14.3</v>
      </c>
      <c r="F61" s="46">
        <v>28.6</v>
      </c>
      <c r="G61" s="46">
        <v>35.700000000000003</v>
      </c>
      <c r="H61" s="46">
        <v>14.3</v>
      </c>
      <c r="I61" s="46">
        <v>7.1</v>
      </c>
      <c r="J61" s="46" t="s">
        <v>100</v>
      </c>
      <c r="K61" s="47" t="s">
        <v>100</v>
      </c>
    </row>
    <row r="62" spans="2:11" ht="15" customHeight="1" x14ac:dyDescent="0.15">
      <c r="B62" s="82" t="s">
        <v>6</v>
      </c>
      <c r="C62" s="68" t="s">
        <v>81</v>
      </c>
      <c r="D62" s="76">
        <v>162</v>
      </c>
      <c r="E62" s="53">
        <v>27.8</v>
      </c>
      <c r="F62" s="42">
        <v>21.6</v>
      </c>
      <c r="G62" s="42">
        <v>29.6</v>
      </c>
      <c r="H62" s="42">
        <v>14.2</v>
      </c>
      <c r="I62" s="42">
        <v>6.8</v>
      </c>
      <c r="J62" s="42" t="s">
        <v>100</v>
      </c>
      <c r="K62" s="43" t="s">
        <v>100</v>
      </c>
    </row>
    <row r="63" spans="2:11" ht="15" customHeight="1" x14ac:dyDescent="0.15">
      <c r="B63" s="83"/>
      <c r="C63" s="66" t="s">
        <v>82</v>
      </c>
      <c r="D63" s="74">
        <v>172</v>
      </c>
      <c r="E63" s="54">
        <v>19.2</v>
      </c>
      <c r="F63" s="44">
        <v>23.3</v>
      </c>
      <c r="G63" s="44">
        <v>39</v>
      </c>
      <c r="H63" s="44">
        <v>14</v>
      </c>
      <c r="I63" s="44">
        <v>4.7</v>
      </c>
      <c r="J63" s="44" t="s">
        <v>100</v>
      </c>
      <c r="K63" s="45" t="s">
        <v>100</v>
      </c>
    </row>
    <row r="64" spans="2:11" ht="15" customHeight="1" x14ac:dyDescent="0.15">
      <c r="B64" s="83"/>
      <c r="C64" s="66" t="s">
        <v>83</v>
      </c>
      <c r="D64" s="74">
        <v>767</v>
      </c>
      <c r="E64" s="54">
        <v>19.8</v>
      </c>
      <c r="F64" s="44">
        <v>24.1</v>
      </c>
      <c r="G64" s="44">
        <v>36.200000000000003</v>
      </c>
      <c r="H64" s="44">
        <v>13.2</v>
      </c>
      <c r="I64" s="44">
        <v>5.5</v>
      </c>
      <c r="J64" s="44">
        <v>0.7</v>
      </c>
      <c r="K64" s="45">
        <v>0.5</v>
      </c>
    </row>
    <row r="65" spans="2:11" ht="15" customHeight="1" x14ac:dyDescent="0.15">
      <c r="B65" s="86"/>
      <c r="C65" s="67" t="s">
        <v>84</v>
      </c>
      <c r="D65" s="75">
        <v>276</v>
      </c>
      <c r="E65" s="55">
        <v>21.4</v>
      </c>
      <c r="F65" s="46">
        <v>24.3</v>
      </c>
      <c r="G65" s="46">
        <v>37.700000000000003</v>
      </c>
      <c r="H65" s="46">
        <v>11.6</v>
      </c>
      <c r="I65" s="46">
        <v>2.9</v>
      </c>
      <c r="J65" s="46">
        <v>0.7</v>
      </c>
      <c r="K65" s="47">
        <v>1.4</v>
      </c>
    </row>
    <row r="66" spans="2:11" ht="15" customHeight="1" x14ac:dyDescent="0.15">
      <c r="B66" s="82" t="s">
        <v>7</v>
      </c>
      <c r="C66" s="68" t="s">
        <v>85</v>
      </c>
      <c r="D66" s="76">
        <v>684</v>
      </c>
      <c r="E66" s="53">
        <v>17</v>
      </c>
      <c r="F66" s="42">
        <v>21.6</v>
      </c>
      <c r="G66" s="42">
        <v>38.9</v>
      </c>
      <c r="H66" s="42">
        <v>15.4</v>
      </c>
      <c r="I66" s="42">
        <v>5.6</v>
      </c>
      <c r="J66" s="42">
        <v>0.6</v>
      </c>
      <c r="K66" s="43">
        <v>1</v>
      </c>
    </row>
    <row r="67" spans="2:11" ht="15" customHeight="1" x14ac:dyDescent="0.15">
      <c r="B67" s="83"/>
      <c r="C67" s="66" t="s">
        <v>86</v>
      </c>
      <c r="D67" s="74">
        <v>402</v>
      </c>
      <c r="E67" s="54">
        <v>21.9</v>
      </c>
      <c r="F67" s="44">
        <v>26.9</v>
      </c>
      <c r="G67" s="44">
        <v>32.799999999999997</v>
      </c>
      <c r="H67" s="44">
        <v>12.4</v>
      </c>
      <c r="I67" s="44">
        <v>5.2</v>
      </c>
      <c r="J67" s="44">
        <v>0.2</v>
      </c>
      <c r="K67" s="45">
        <v>0.5</v>
      </c>
    </row>
    <row r="68" spans="2:11" ht="15" customHeight="1" x14ac:dyDescent="0.15">
      <c r="B68" s="83"/>
      <c r="C68" s="66" t="s">
        <v>87</v>
      </c>
      <c r="D68" s="74">
        <v>7</v>
      </c>
      <c r="E68" s="54">
        <v>14.3</v>
      </c>
      <c r="F68" s="44">
        <v>42.9</v>
      </c>
      <c r="G68" s="44">
        <v>14.3</v>
      </c>
      <c r="H68" s="44">
        <v>14.3</v>
      </c>
      <c r="I68" s="44">
        <v>14.3</v>
      </c>
      <c r="J68" s="44" t="s">
        <v>100</v>
      </c>
      <c r="K68" s="45" t="s">
        <v>100</v>
      </c>
    </row>
    <row r="69" spans="2:11" ht="15" customHeight="1" x14ac:dyDescent="0.15">
      <c r="B69" s="83"/>
      <c r="C69" s="66" t="s">
        <v>88</v>
      </c>
      <c r="D69" s="74">
        <v>27</v>
      </c>
      <c r="E69" s="54">
        <v>29.6</v>
      </c>
      <c r="F69" s="44">
        <v>14.8</v>
      </c>
      <c r="G69" s="44">
        <v>33.299999999999997</v>
      </c>
      <c r="H69" s="44">
        <v>22.2</v>
      </c>
      <c r="I69" s="44" t="s">
        <v>100</v>
      </c>
      <c r="J69" s="44" t="s">
        <v>100</v>
      </c>
      <c r="K69" s="45" t="s">
        <v>100</v>
      </c>
    </row>
    <row r="70" spans="2:11" ht="15" customHeight="1" x14ac:dyDescent="0.15">
      <c r="B70" s="83"/>
      <c r="C70" s="66" t="s">
        <v>89</v>
      </c>
      <c r="D70" s="74">
        <v>373</v>
      </c>
      <c r="E70" s="54">
        <v>29.8</v>
      </c>
      <c r="F70" s="44">
        <v>23.3</v>
      </c>
      <c r="G70" s="44">
        <v>31.4</v>
      </c>
      <c r="H70" s="44">
        <v>11.3</v>
      </c>
      <c r="I70" s="44">
        <v>2.9</v>
      </c>
      <c r="J70" s="44">
        <v>0.8</v>
      </c>
      <c r="K70" s="45">
        <v>0.5</v>
      </c>
    </row>
    <row r="71" spans="2:11" ht="15" customHeight="1" x14ac:dyDescent="0.15">
      <c r="B71" s="83"/>
      <c r="C71" s="66" t="s">
        <v>90</v>
      </c>
      <c r="D71" s="74">
        <v>78</v>
      </c>
      <c r="E71" s="54">
        <v>21.8</v>
      </c>
      <c r="F71" s="44">
        <v>33.299999999999997</v>
      </c>
      <c r="G71" s="44">
        <v>25.6</v>
      </c>
      <c r="H71" s="44">
        <v>9</v>
      </c>
      <c r="I71" s="44">
        <v>6.4</v>
      </c>
      <c r="J71" s="44">
        <v>2.6</v>
      </c>
      <c r="K71" s="45">
        <v>1.3</v>
      </c>
    </row>
    <row r="72" spans="2:11" ht="15" customHeight="1" x14ac:dyDescent="0.15">
      <c r="B72" s="83"/>
      <c r="C72" s="66" t="s">
        <v>91</v>
      </c>
      <c r="D72" s="74">
        <v>43</v>
      </c>
      <c r="E72" s="54">
        <v>34.9</v>
      </c>
      <c r="F72" s="44">
        <v>30.2</v>
      </c>
      <c r="G72" s="44">
        <v>18.600000000000001</v>
      </c>
      <c r="H72" s="44">
        <v>14</v>
      </c>
      <c r="I72" s="44">
        <v>2.2999999999999998</v>
      </c>
      <c r="J72" s="44" t="s">
        <v>100</v>
      </c>
      <c r="K72" s="45" t="s">
        <v>100</v>
      </c>
    </row>
    <row r="73" spans="2:11" ht="15" customHeight="1" x14ac:dyDescent="0.15">
      <c r="B73" s="83"/>
      <c r="C73" s="66" t="s">
        <v>92</v>
      </c>
      <c r="D73" s="74">
        <v>41</v>
      </c>
      <c r="E73" s="54">
        <v>36.6</v>
      </c>
      <c r="F73" s="44">
        <v>19.5</v>
      </c>
      <c r="G73" s="44">
        <v>34.1</v>
      </c>
      <c r="H73" s="44">
        <v>9.8000000000000007</v>
      </c>
      <c r="I73" s="44" t="s">
        <v>100</v>
      </c>
      <c r="J73" s="44" t="s">
        <v>100</v>
      </c>
      <c r="K73" s="45" t="s">
        <v>100</v>
      </c>
    </row>
    <row r="74" spans="2:11" ht="15" customHeight="1" x14ac:dyDescent="0.15">
      <c r="B74" s="86"/>
      <c r="C74" s="67" t="s">
        <v>93</v>
      </c>
      <c r="D74" s="75">
        <v>20</v>
      </c>
      <c r="E74" s="55">
        <v>25</v>
      </c>
      <c r="F74" s="46">
        <v>25</v>
      </c>
      <c r="G74" s="46">
        <v>40</v>
      </c>
      <c r="H74" s="46">
        <v>5</v>
      </c>
      <c r="I74" s="46">
        <v>5</v>
      </c>
      <c r="J74" s="46" t="s">
        <v>100</v>
      </c>
      <c r="K74" s="47" t="s">
        <v>100</v>
      </c>
    </row>
    <row r="75" spans="2:11" ht="15" customHeight="1" x14ac:dyDescent="0.15">
      <c r="B75" s="82" t="s">
        <v>8</v>
      </c>
      <c r="C75" s="68" t="s">
        <v>94</v>
      </c>
      <c r="D75" s="76">
        <v>111</v>
      </c>
      <c r="E75" s="53">
        <v>21.6</v>
      </c>
      <c r="F75" s="42">
        <v>28.8</v>
      </c>
      <c r="G75" s="42">
        <v>27.9</v>
      </c>
      <c r="H75" s="42">
        <v>9.9</v>
      </c>
      <c r="I75" s="42">
        <v>7.2</v>
      </c>
      <c r="J75" s="42">
        <v>2.7</v>
      </c>
      <c r="K75" s="43">
        <v>1.8</v>
      </c>
    </row>
    <row r="76" spans="2:11" ht="15" customHeight="1" x14ac:dyDescent="0.15">
      <c r="B76" s="83"/>
      <c r="C76" s="66" t="s">
        <v>95</v>
      </c>
      <c r="D76" s="74">
        <v>340</v>
      </c>
      <c r="E76" s="54">
        <v>14.1</v>
      </c>
      <c r="F76" s="44">
        <v>24.1</v>
      </c>
      <c r="G76" s="44">
        <v>40</v>
      </c>
      <c r="H76" s="44">
        <v>15.9</v>
      </c>
      <c r="I76" s="44">
        <v>5</v>
      </c>
      <c r="J76" s="44">
        <v>0.3</v>
      </c>
      <c r="K76" s="45">
        <v>0.6</v>
      </c>
    </row>
    <row r="77" spans="2:11" ht="15" customHeight="1" x14ac:dyDescent="0.15">
      <c r="B77" s="83"/>
      <c r="C77" s="66" t="s">
        <v>96</v>
      </c>
      <c r="D77" s="74">
        <v>653</v>
      </c>
      <c r="E77" s="54">
        <v>29.9</v>
      </c>
      <c r="F77" s="44">
        <v>24</v>
      </c>
      <c r="G77" s="44">
        <v>29.4</v>
      </c>
      <c r="H77" s="44">
        <v>12.1</v>
      </c>
      <c r="I77" s="44">
        <v>2.9</v>
      </c>
      <c r="J77" s="44">
        <v>0.9</v>
      </c>
      <c r="K77" s="45">
        <v>0.8</v>
      </c>
    </row>
    <row r="78" spans="2:11" ht="15" customHeight="1" x14ac:dyDescent="0.15">
      <c r="B78" s="83"/>
      <c r="C78" s="66" t="s">
        <v>97</v>
      </c>
      <c r="D78" s="74">
        <v>224</v>
      </c>
      <c r="E78" s="54">
        <v>17</v>
      </c>
      <c r="F78" s="44">
        <v>21.4</v>
      </c>
      <c r="G78" s="44">
        <v>38.4</v>
      </c>
      <c r="H78" s="44">
        <v>16.100000000000001</v>
      </c>
      <c r="I78" s="44">
        <v>6.3</v>
      </c>
      <c r="J78" s="44" t="s">
        <v>100</v>
      </c>
      <c r="K78" s="45">
        <v>0.9</v>
      </c>
    </row>
    <row r="79" spans="2:11" ht="15" customHeight="1" x14ac:dyDescent="0.15">
      <c r="B79" s="83"/>
      <c r="C79" s="66" t="s">
        <v>98</v>
      </c>
      <c r="D79" s="74">
        <v>225</v>
      </c>
      <c r="E79" s="54">
        <v>23.6</v>
      </c>
      <c r="F79" s="44">
        <v>23.1</v>
      </c>
      <c r="G79" s="44">
        <v>35.6</v>
      </c>
      <c r="H79" s="44">
        <v>12</v>
      </c>
      <c r="I79" s="44">
        <v>5.8</v>
      </c>
      <c r="J79" s="44" t="s">
        <v>100</v>
      </c>
      <c r="K79" s="45" t="s">
        <v>100</v>
      </c>
    </row>
    <row r="80" spans="2:11" ht="15" customHeight="1" x14ac:dyDescent="0.15">
      <c r="B80" s="86"/>
      <c r="C80" s="67" t="s">
        <v>99</v>
      </c>
      <c r="D80" s="75">
        <v>116</v>
      </c>
      <c r="E80" s="55">
        <v>16.399999999999999</v>
      </c>
      <c r="F80" s="46">
        <v>23.3</v>
      </c>
      <c r="G80" s="46">
        <v>42.2</v>
      </c>
      <c r="H80" s="46">
        <v>11.2</v>
      </c>
      <c r="I80" s="46">
        <v>4.3</v>
      </c>
      <c r="J80" s="46">
        <v>0.9</v>
      </c>
      <c r="K80" s="47">
        <v>1.7</v>
      </c>
    </row>
    <row r="81" spans="2:11" ht="15" customHeight="1" x14ac:dyDescent="0.15">
      <c r="B81" s="82" t="s">
        <v>9</v>
      </c>
      <c r="C81" s="68" t="s">
        <v>18</v>
      </c>
      <c r="D81" s="76">
        <v>58</v>
      </c>
      <c r="E81" s="53">
        <v>31</v>
      </c>
      <c r="F81" s="42">
        <v>24.1</v>
      </c>
      <c r="G81" s="42">
        <v>32.799999999999997</v>
      </c>
      <c r="H81" s="42">
        <v>5.2</v>
      </c>
      <c r="I81" s="42">
        <v>5.2</v>
      </c>
      <c r="J81" s="42">
        <v>1.7</v>
      </c>
      <c r="K81" s="43" t="s">
        <v>100</v>
      </c>
    </row>
    <row r="82" spans="2:11" ht="15" customHeight="1" x14ac:dyDescent="0.15">
      <c r="B82" s="83"/>
      <c r="C82" s="66" t="s">
        <v>19</v>
      </c>
      <c r="D82" s="74">
        <v>187</v>
      </c>
      <c r="E82" s="54">
        <v>27.8</v>
      </c>
      <c r="F82" s="44">
        <v>22.5</v>
      </c>
      <c r="G82" s="44">
        <v>30.5</v>
      </c>
      <c r="H82" s="44">
        <v>13.9</v>
      </c>
      <c r="I82" s="44">
        <v>4.8</v>
      </c>
      <c r="J82" s="44" t="s">
        <v>100</v>
      </c>
      <c r="K82" s="45">
        <v>0.5</v>
      </c>
    </row>
    <row r="83" spans="2:11" ht="15" customHeight="1" x14ac:dyDescent="0.15">
      <c r="B83" s="83"/>
      <c r="C83" s="66" t="s">
        <v>20</v>
      </c>
      <c r="D83" s="74">
        <v>133</v>
      </c>
      <c r="E83" s="54">
        <v>29.3</v>
      </c>
      <c r="F83" s="44">
        <v>22.6</v>
      </c>
      <c r="G83" s="44">
        <v>30.8</v>
      </c>
      <c r="H83" s="44">
        <v>12</v>
      </c>
      <c r="I83" s="44">
        <v>4.5</v>
      </c>
      <c r="J83" s="44">
        <v>0.8</v>
      </c>
      <c r="K83" s="45" t="s">
        <v>100</v>
      </c>
    </row>
    <row r="84" spans="2:11" ht="15" customHeight="1" x14ac:dyDescent="0.15">
      <c r="B84" s="83"/>
      <c r="C84" s="66" t="s">
        <v>21</v>
      </c>
      <c r="D84" s="74">
        <v>262</v>
      </c>
      <c r="E84" s="54">
        <v>23.7</v>
      </c>
      <c r="F84" s="44">
        <v>29</v>
      </c>
      <c r="G84" s="44">
        <v>33.200000000000003</v>
      </c>
      <c r="H84" s="44">
        <v>9.9</v>
      </c>
      <c r="I84" s="44">
        <v>2.7</v>
      </c>
      <c r="J84" s="44">
        <v>1.1000000000000001</v>
      </c>
      <c r="K84" s="45">
        <v>0.4</v>
      </c>
    </row>
    <row r="85" spans="2:11" ht="15" customHeight="1" x14ac:dyDescent="0.15">
      <c r="B85" s="83"/>
      <c r="C85" s="66" t="s">
        <v>22</v>
      </c>
      <c r="D85" s="74">
        <v>295</v>
      </c>
      <c r="E85" s="54">
        <v>20</v>
      </c>
      <c r="F85" s="44">
        <v>23.4</v>
      </c>
      <c r="G85" s="44">
        <v>35.9</v>
      </c>
      <c r="H85" s="44">
        <v>13.2</v>
      </c>
      <c r="I85" s="44">
        <v>7.1</v>
      </c>
      <c r="J85" s="44" t="s">
        <v>100</v>
      </c>
      <c r="K85" s="45">
        <v>0.3</v>
      </c>
    </row>
    <row r="86" spans="2:11" ht="15" customHeight="1" x14ac:dyDescent="0.15">
      <c r="B86" s="84"/>
      <c r="C86" s="69" t="s">
        <v>23</v>
      </c>
      <c r="D86" s="77">
        <v>798</v>
      </c>
      <c r="E86" s="56">
        <v>20.100000000000001</v>
      </c>
      <c r="F86" s="48">
        <v>22.6</v>
      </c>
      <c r="G86" s="48">
        <v>36.700000000000003</v>
      </c>
      <c r="H86" s="48">
        <v>14.4</v>
      </c>
      <c r="I86" s="48">
        <v>4.5999999999999996</v>
      </c>
      <c r="J86" s="48">
        <v>0.8</v>
      </c>
      <c r="K86" s="49">
        <v>0.9</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6540F-8320-4FB7-9495-498A48517D7C}">
  <sheetPr codeName="Sheet8"/>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8" t="str">
        <f>HYPERLINK("#目次!A"&amp;ROW(目次!$A$1),"[目次先頭へ戻る]")</f>
        <v>[目次先頭へ戻る]</v>
      </c>
    </row>
    <row r="2" spans="1:11" ht="18" customHeight="1" x14ac:dyDescent="0.15">
      <c r="A2" s="38" t="str">
        <f>HYPERLINK("#目次!C"&amp;ROW(目次!$C$12),"[問3_④]")</f>
        <v>[問3_④]</v>
      </c>
    </row>
    <row r="3" spans="1:11" ht="13.5" customHeight="1" x14ac:dyDescent="0.15">
      <c r="B3" s="40" t="s">
        <v>0</v>
      </c>
    </row>
    <row r="4" spans="1:11" ht="13.5" customHeight="1" x14ac:dyDescent="0.15">
      <c r="B4" s="40" t="s">
        <v>121</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33.4</v>
      </c>
      <c r="F7" s="61">
        <v>29.7</v>
      </c>
      <c r="G7" s="61">
        <v>27.1</v>
      </c>
      <c r="H7" s="61">
        <v>4.3</v>
      </c>
      <c r="I7" s="61">
        <v>1.9</v>
      </c>
      <c r="J7" s="61">
        <v>2.6</v>
      </c>
      <c r="K7" s="62">
        <v>0.9</v>
      </c>
    </row>
    <row r="8" spans="1:11" ht="15" customHeight="1" x14ac:dyDescent="0.15">
      <c r="B8" s="85" t="s">
        <v>1</v>
      </c>
      <c r="C8" s="65" t="s">
        <v>28</v>
      </c>
      <c r="D8" s="73">
        <v>13</v>
      </c>
      <c r="E8" s="57">
        <v>38.5</v>
      </c>
      <c r="F8" s="58">
        <v>15.4</v>
      </c>
      <c r="G8" s="58">
        <v>23.1</v>
      </c>
      <c r="H8" s="58">
        <v>15.4</v>
      </c>
      <c r="I8" s="58" t="s">
        <v>100</v>
      </c>
      <c r="J8" s="58">
        <v>7.7</v>
      </c>
      <c r="K8" s="59" t="s">
        <v>100</v>
      </c>
    </row>
    <row r="9" spans="1:11" ht="15" customHeight="1" x14ac:dyDescent="0.15">
      <c r="B9" s="83"/>
      <c r="C9" s="66" t="s">
        <v>29</v>
      </c>
      <c r="D9" s="74">
        <v>61</v>
      </c>
      <c r="E9" s="54">
        <v>37.700000000000003</v>
      </c>
      <c r="F9" s="44">
        <v>29.5</v>
      </c>
      <c r="G9" s="44">
        <v>23</v>
      </c>
      <c r="H9" s="44">
        <v>1.6</v>
      </c>
      <c r="I9" s="44">
        <v>1.6</v>
      </c>
      <c r="J9" s="44">
        <v>4.9000000000000004</v>
      </c>
      <c r="K9" s="45">
        <v>1.6</v>
      </c>
    </row>
    <row r="10" spans="1:11" ht="15" customHeight="1" x14ac:dyDescent="0.15">
      <c r="B10" s="83"/>
      <c r="C10" s="66" t="s">
        <v>30</v>
      </c>
      <c r="D10" s="74">
        <v>77</v>
      </c>
      <c r="E10" s="54">
        <v>40.299999999999997</v>
      </c>
      <c r="F10" s="44">
        <v>23.4</v>
      </c>
      <c r="G10" s="44">
        <v>22.1</v>
      </c>
      <c r="H10" s="44">
        <v>9.1</v>
      </c>
      <c r="I10" s="44">
        <v>2.6</v>
      </c>
      <c r="J10" s="44">
        <v>2.6</v>
      </c>
      <c r="K10" s="45" t="s">
        <v>100</v>
      </c>
    </row>
    <row r="11" spans="1:11" ht="15" customHeight="1" x14ac:dyDescent="0.15">
      <c r="B11" s="83"/>
      <c r="C11" s="66" t="s">
        <v>31</v>
      </c>
      <c r="D11" s="74">
        <v>105</v>
      </c>
      <c r="E11" s="54">
        <v>44.8</v>
      </c>
      <c r="F11" s="44">
        <v>23.8</v>
      </c>
      <c r="G11" s="44">
        <v>24.8</v>
      </c>
      <c r="H11" s="44">
        <v>4.8</v>
      </c>
      <c r="I11" s="44" t="s">
        <v>100</v>
      </c>
      <c r="J11" s="44">
        <v>1.9</v>
      </c>
      <c r="K11" s="45" t="s">
        <v>100</v>
      </c>
    </row>
    <row r="12" spans="1:11" ht="15" customHeight="1" x14ac:dyDescent="0.15">
      <c r="B12" s="83"/>
      <c r="C12" s="66" t="s">
        <v>32</v>
      </c>
      <c r="D12" s="74">
        <v>136</v>
      </c>
      <c r="E12" s="54">
        <v>32.4</v>
      </c>
      <c r="F12" s="44">
        <v>32.4</v>
      </c>
      <c r="G12" s="44">
        <v>26.5</v>
      </c>
      <c r="H12" s="44">
        <v>2.2000000000000002</v>
      </c>
      <c r="I12" s="44">
        <v>4.4000000000000004</v>
      </c>
      <c r="J12" s="44" t="s">
        <v>100</v>
      </c>
      <c r="K12" s="45">
        <v>2.2000000000000002</v>
      </c>
    </row>
    <row r="13" spans="1:11" ht="15" customHeight="1" x14ac:dyDescent="0.15">
      <c r="B13" s="83"/>
      <c r="C13" s="66" t="s">
        <v>33</v>
      </c>
      <c r="D13" s="74">
        <v>71</v>
      </c>
      <c r="E13" s="54">
        <v>25.4</v>
      </c>
      <c r="F13" s="44">
        <v>39.4</v>
      </c>
      <c r="G13" s="44">
        <v>29.6</v>
      </c>
      <c r="H13" s="44">
        <v>1.4</v>
      </c>
      <c r="I13" s="44">
        <v>2.8</v>
      </c>
      <c r="J13" s="44">
        <v>1.4</v>
      </c>
      <c r="K13" s="45" t="s">
        <v>100</v>
      </c>
    </row>
    <row r="14" spans="1:11" ht="15" customHeight="1" x14ac:dyDescent="0.15">
      <c r="B14" s="83"/>
      <c r="C14" s="66" t="s">
        <v>34</v>
      </c>
      <c r="D14" s="74">
        <v>62</v>
      </c>
      <c r="E14" s="54">
        <v>27.4</v>
      </c>
      <c r="F14" s="44">
        <v>40.299999999999997</v>
      </c>
      <c r="G14" s="44">
        <v>24.2</v>
      </c>
      <c r="H14" s="44">
        <v>4.8</v>
      </c>
      <c r="I14" s="44" t="s">
        <v>100</v>
      </c>
      <c r="J14" s="44" t="s">
        <v>100</v>
      </c>
      <c r="K14" s="45">
        <v>3.2</v>
      </c>
    </row>
    <row r="15" spans="1:11" ht="15" customHeight="1" x14ac:dyDescent="0.15">
      <c r="B15" s="83"/>
      <c r="C15" s="66" t="s">
        <v>35</v>
      </c>
      <c r="D15" s="74">
        <v>62</v>
      </c>
      <c r="E15" s="54">
        <v>32.299999999999997</v>
      </c>
      <c r="F15" s="44">
        <v>33.9</v>
      </c>
      <c r="G15" s="44">
        <v>32.299999999999997</v>
      </c>
      <c r="H15" s="44">
        <v>1.6</v>
      </c>
      <c r="I15" s="44" t="s">
        <v>100</v>
      </c>
      <c r="J15" s="44" t="s">
        <v>100</v>
      </c>
      <c r="K15" s="45" t="s">
        <v>100</v>
      </c>
    </row>
    <row r="16" spans="1:11" ht="15" customHeight="1" x14ac:dyDescent="0.15">
      <c r="B16" s="83"/>
      <c r="C16" s="66" t="s">
        <v>36</v>
      </c>
      <c r="D16" s="74">
        <v>118</v>
      </c>
      <c r="E16" s="54">
        <v>33.9</v>
      </c>
      <c r="F16" s="44">
        <v>27.1</v>
      </c>
      <c r="G16" s="44">
        <v>32.200000000000003</v>
      </c>
      <c r="H16" s="44">
        <v>0.8</v>
      </c>
      <c r="I16" s="44">
        <v>3.4</v>
      </c>
      <c r="J16" s="44">
        <v>0.8</v>
      </c>
      <c r="K16" s="45">
        <v>1.7</v>
      </c>
    </row>
    <row r="17" spans="2:11" ht="15" customHeight="1" x14ac:dyDescent="0.15">
      <c r="B17" s="83"/>
      <c r="C17" s="66" t="s">
        <v>37</v>
      </c>
      <c r="D17" s="74">
        <v>13</v>
      </c>
      <c r="E17" s="54">
        <v>38.5</v>
      </c>
      <c r="F17" s="44">
        <v>38.5</v>
      </c>
      <c r="G17" s="44">
        <v>7.7</v>
      </c>
      <c r="H17" s="44" t="s">
        <v>100</v>
      </c>
      <c r="I17" s="44" t="s">
        <v>100</v>
      </c>
      <c r="J17" s="44">
        <v>15.4</v>
      </c>
      <c r="K17" s="45" t="s">
        <v>100</v>
      </c>
    </row>
    <row r="18" spans="2:11" ht="15" customHeight="1" x14ac:dyDescent="0.15">
      <c r="B18" s="83"/>
      <c r="C18" s="66" t="s">
        <v>38</v>
      </c>
      <c r="D18" s="74">
        <v>90</v>
      </c>
      <c r="E18" s="54">
        <v>33.299999999999997</v>
      </c>
      <c r="F18" s="44">
        <v>20</v>
      </c>
      <c r="G18" s="44">
        <v>32.200000000000003</v>
      </c>
      <c r="H18" s="44">
        <v>4.4000000000000004</v>
      </c>
      <c r="I18" s="44">
        <v>1.1000000000000001</v>
      </c>
      <c r="J18" s="44">
        <v>8.9</v>
      </c>
      <c r="K18" s="45" t="s">
        <v>100</v>
      </c>
    </row>
    <row r="19" spans="2:11" ht="15" customHeight="1" x14ac:dyDescent="0.15">
      <c r="B19" s="83"/>
      <c r="C19" s="66" t="s">
        <v>39</v>
      </c>
      <c r="D19" s="74">
        <v>119</v>
      </c>
      <c r="E19" s="54">
        <v>38.700000000000003</v>
      </c>
      <c r="F19" s="44">
        <v>28.6</v>
      </c>
      <c r="G19" s="44">
        <v>21</v>
      </c>
      <c r="H19" s="44">
        <v>5</v>
      </c>
      <c r="I19" s="44">
        <v>1.7</v>
      </c>
      <c r="J19" s="44">
        <v>5</v>
      </c>
      <c r="K19" s="45" t="s">
        <v>100</v>
      </c>
    </row>
    <row r="20" spans="2:11" ht="15" customHeight="1" x14ac:dyDescent="0.15">
      <c r="B20" s="83"/>
      <c r="C20" s="66" t="s">
        <v>40</v>
      </c>
      <c r="D20" s="74">
        <v>165</v>
      </c>
      <c r="E20" s="54">
        <v>38.799999999999997</v>
      </c>
      <c r="F20" s="44">
        <v>27.3</v>
      </c>
      <c r="G20" s="44">
        <v>23.6</v>
      </c>
      <c r="H20" s="44">
        <v>4.8</v>
      </c>
      <c r="I20" s="44">
        <v>3.6</v>
      </c>
      <c r="J20" s="44">
        <v>1.8</v>
      </c>
      <c r="K20" s="45" t="s">
        <v>100</v>
      </c>
    </row>
    <row r="21" spans="2:11" ht="15" customHeight="1" x14ac:dyDescent="0.15">
      <c r="B21" s="83"/>
      <c r="C21" s="66" t="s">
        <v>41</v>
      </c>
      <c r="D21" s="74">
        <v>216</v>
      </c>
      <c r="E21" s="54">
        <v>31</v>
      </c>
      <c r="F21" s="44">
        <v>32.9</v>
      </c>
      <c r="G21" s="44">
        <v>28.2</v>
      </c>
      <c r="H21" s="44">
        <v>4.5999999999999996</v>
      </c>
      <c r="I21" s="44">
        <v>0.5</v>
      </c>
      <c r="J21" s="44">
        <v>2.2999999999999998</v>
      </c>
      <c r="K21" s="45">
        <v>0.5</v>
      </c>
    </row>
    <row r="22" spans="2:11" ht="15" customHeight="1" x14ac:dyDescent="0.15">
      <c r="B22" s="83"/>
      <c r="C22" s="66" t="s">
        <v>42</v>
      </c>
      <c r="D22" s="74">
        <v>76</v>
      </c>
      <c r="E22" s="54">
        <v>30.3</v>
      </c>
      <c r="F22" s="44">
        <v>31.6</v>
      </c>
      <c r="G22" s="44">
        <v>31.6</v>
      </c>
      <c r="H22" s="44">
        <v>3.9</v>
      </c>
      <c r="I22" s="44">
        <v>2.6</v>
      </c>
      <c r="J22" s="44" t="s">
        <v>100</v>
      </c>
      <c r="K22" s="45" t="s">
        <v>100</v>
      </c>
    </row>
    <row r="23" spans="2:11" ht="15" customHeight="1" x14ac:dyDescent="0.15">
      <c r="B23" s="83"/>
      <c r="C23" s="66" t="s">
        <v>43</v>
      </c>
      <c r="D23" s="74">
        <v>60</v>
      </c>
      <c r="E23" s="54">
        <v>13.3</v>
      </c>
      <c r="F23" s="44">
        <v>33.299999999999997</v>
      </c>
      <c r="G23" s="44">
        <v>40</v>
      </c>
      <c r="H23" s="44">
        <v>8.3000000000000007</v>
      </c>
      <c r="I23" s="44">
        <v>3.3</v>
      </c>
      <c r="J23" s="44">
        <v>1.7</v>
      </c>
      <c r="K23" s="45" t="s">
        <v>100</v>
      </c>
    </row>
    <row r="24" spans="2:11" ht="15" customHeight="1" x14ac:dyDescent="0.15">
      <c r="B24" s="83"/>
      <c r="C24" s="66" t="s">
        <v>44</v>
      </c>
      <c r="D24" s="74">
        <v>75</v>
      </c>
      <c r="E24" s="54">
        <v>30.7</v>
      </c>
      <c r="F24" s="44">
        <v>26.7</v>
      </c>
      <c r="G24" s="44">
        <v>29.3</v>
      </c>
      <c r="H24" s="44">
        <v>10.7</v>
      </c>
      <c r="I24" s="44" t="s">
        <v>100</v>
      </c>
      <c r="J24" s="44">
        <v>2.7</v>
      </c>
      <c r="K24" s="45" t="s">
        <v>100</v>
      </c>
    </row>
    <row r="25" spans="2:11" ht="15" customHeight="1" x14ac:dyDescent="0.15">
      <c r="B25" s="83"/>
      <c r="C25" s="66" t="s">
        <v>45</v>
      </c>
      <c r="D25" s="74">
        <v>191</v>
      </c>
      <c r="E25" s="54">
        <v>33.5</v>
      </c>
      <c r="F25" s="44">
        <v>31.4</v>
      </c>
      <c r="G25" s="44">
        <v>23.6</v>
      </c>
      <c r="H25" s="44">
        <v>2.6</v>
      </c>
      <c r="I25" s="44">
        <v>1.6</v>
      </c>
      <c r="J25" s="44">
        <v>4.7</v>
      </c>
      <c r="K25" s="45">
        <v>2.6</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v>100</v>
      </c>
      <c r="I27" s="44" t="s">
        <v>100</v>
      </c>
      <c r="J27" s="44" t="s">
        <v>100</v>
      </c>
      <c r="K27" s="45" t="s">
        <v>100</v>
      </c>
    </row>
    <row r="28" spans="2:11" ht="15" customHeight="1" x14ac:dyDescent="0.15">
      <c r="B28" s="83"/>
      <c r="C28" s="66" t="s">
        <v>48</v>
      </c>
      <c r="D28" s="74">
        <v>2</v>
      </c>
      <c r="E28" s="54" t="s">
        <v>100</v>
      </c>
      <c r="F28" s="44">
        <v>50</v>
      </c>
      <c r="G28" s="44" t="s">
        <v>100</v>
      </c>
      <c r="H28" s="44" t="s">
        <v>100</v>
      </c>
      <c r="I28" s="44">
        <v>50</v>
      </c>
      <c r="J28" s="44" t="s">
        <v>100</v>
      </c>
      <c r="K28" s="45" t="s">
        <v>100</v>
      </c>
    </row>
    <row r="29" spans="2:11" ht="15" customHeight="1" x14ac:dyDescent="0.15">
      <c r="B29" s="83"/>
      <c r="C29" s="66" t="s">
        <v>49</v>
      </c>
      <c r="D29" s="74">
        <v>1</v>
      </c>
      <c r="E29" s="54" t="s">
        <v>100</v>
      </c>
      <c r="F29" s="44" t="s">
        <v>100</v>
      </c>
      <c r="G29" s="44">
        <v>100</v>
      </c>
      <c r="H29" s="44" t="s">
        <v>100</v>
      </c>
      <c r="I29" s="44" t="s">
        <v>100</v>
      </c>
      <c r="J29" s="44" t="s">
        <v>100</v>
      </c>
      <c r="K29" s="45" t="s">
        <v>100</v>
      </c>
    </row>
    <row r="30" spans="2:11" ht="15" customHeight="1" x14ac:dyDescent="0.15">
      <c r="B30" s="83"/>
      <c r="C30" s="66" t="s">
        <v>50</v>
      </c>
      <c r="D30" s="74">
        <v>1</v>
      </c>
      <c r="E30" s="54" t="s">
        <v>100</v>
      </c>
      <c r="F30" s="44" t="s">
        <v>100</v>
      </c>
      <c r="G30" s="44" t="s">
        <v>100</v>
      </c>
      <c r="H30" s="44" t="s">
        <v>100</v>
      </c>
      <c r="I30" s="44">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34.799999999999997</v>
      </c>
      <c r="F35" s="42">
        <v>30.2</v>
      </c>
      <c r="G35" s="42">
        <v>27</v>
      </c>
      <c r="H35" s="42">
        <v>3.4</v>
      </c>
      <c r="I35" s="42">
        <v>2.1</v>
      </c>
      <c r="J35" s="42">
        <v>1.4</v>
      </c>
      <c r="K35" s="43">
        <v>1.1000000000000001</v>
      </c>
    </row>
    <row r="36" spans="2:11" ht="15" customHeight="1" x14ac:dyDescent="0.15">
      <c r="B36" s="83"/>
      <c r="C36" s="66" t="s">
        <v>56</v>
      </c>
      <c r="D36" s="74">
        <v>1005</v>
      </c>
      <c r="E36" s="54">
        <v>32.799999999999997</v>
      </c>
      <c r="F36" s="44">
        <v>29.6</v>
      </c>
      <c r="G36" s="44">
        <v>26.9</v>
      </c>
      <c r="H36" s="44">
        <v>4.9000000000000004</v>
      </c>
      <c r="I36" s="44">
        <v>1.7</v>
      </c>
      <c r="J36" s="44">
        <v>3.6</v>
      </c>
      <c r="K36" s="45">
        <v>0.6</v>
      </c>
    </row>
    <row r="37" spans="2:11" ht="15" customHeight="1" x14ac:dyDescent="0.15">
      <c r="B37" s="86"/>
      <c r="C37" s="67" t="s">
        <v>57</v>
      </c>
      <c r="D37" s="75">
        <v>7</v>
      </c>
      <c r="E37" s="55" t="s">
        <v>100</v>
      </c>
      <c r="F37" s="46">
        <v>14.3</v>
      </c>
      <c r="G37" s="46">
        <v>28.6</v>
      </c>
      <c r="H37" s="46">
        <v>28.6</v>
      </c>
      <c r="I37" s="46">
        <v>28.6</v>
      </c>
      <c r="J37" s="46" t="s">
        <v>100</v>
      </c>
      <c r="K37" s="47" t="s">
        <v>100</v>
      </c>
    </row>
    <row r="38" spans="2:11" ht="15" customHeight="1" x14ac:dyDescent="0.15">
      <c r="B38" s="82" t="s">
        <v>3</v>
      </c>
      <c r="C38" s="68" t="s">
        <v>58</v>
      </c>
      <c r="D38" s="76">
        <v>26</v>
      </c>
      <c r="E38" s="53">
        <v>38.5</v>
      </c>
      <c r="F38" s="42">
        <v>26.9</v>
      </c>
      <c r="G38" s="42">
        <v>15.4</v>
      </c>
      <c r="H38" s="42">
        <v>7.7</v>
      </c>
      <c r="I38" s="42" t="s">
        <v>100</v>
      </c>
      <c r="J38" s="42">
        <v>11.5</v>
      </c>
      <c r="K38" s="43" t="s">
        <v>100</v>
      </c>
    </row>
    <row r="39" spans="2:11" ht="15" customHeight="1" x14ac:dyDescent="0.15">
      <c r="B39" s="83"/>
      <c r="C39" s="66" t="s">
        <v>59</v>
      </c>
      <c r="D39" s="74">
        <v>152</v>
      </c>
      <c r="E39" s="54">
        <v>34.9</v>
      </c>
      <c r="F39" s="44">
        <v>23.7</v>
      </c>
      <c r="G39" s="44">
        <v>28.3</v>
      </c>
      <c r="H39" s="44">
        <v>3.9</v>
      </c>
      <c r="I39" s="44">
        <v>1.3</v>
      </c>
      <c r="J39" s="44">
        <v>7.2</v>
      </c>
      <c r="K39" s="45">
        <v>0.7</v>
      </c>
    </row>
    <row r="40" spans="2:11" ht="15" customHeight="1" x14ac:dyDescent="0.15">
      <c r="B40" s="83"/>
      <c r="C40" s="66" t="s">
        <v>60</v>
      </c>
      <c r="D40" s="74">
        <v>198</v>
      </c>
      <c r="E40" s="54">
        <v>38.9</v>
      </c>
      <c r="F40" s="44">
        <v>26.8</v>
      </c>
      <c r="G40" s="44">
        <v>21.2</v>
      </c>
      <c r="H40" s="44">
        <v>6.6</v>
      </c>
      <c r="I40" s="44">
        <v>2.5</v>
      </c>
      <c r="J40" s="44">
        <v>4</v>
      </c>
      <c r="K40" s="45" t="s">
        <v>100</v>
      </c>
    </row>
    <row r="41" spans="2:11" ht="15" customHeight="1" x14ac:dyDescent="0.15">
      <c r="B41" s="83"/>
      <c r="C41" s="66" t="s">
        <v>61</v>
      </c>
      <c r="D41" s="74">
        <v>271</v>
      </c>
      <c r="E41" s="54">
        <v>41</v>
      </c>
      <c r="F41" s="44">
        <v>25.8</v>
      </c>
      <c r="G41" s="44">
        <v>24.4</v>
      </c>
      <c r="H41" s="44">
        <v>4.8</v>
      </c>
      <c r="I41" s="44">
        <v>2.2000000000000002</v>
      </c>
      <c r="J41" s="44">
        <v>1.8</v>
      </c>
      <c r="K41" s="45" t="s">
        <v>100</v>
      </c>
    </row>
    <row r="42" spans="2:11" ht="15" customHeight="1" x14ac:dyDescent="0.15">
      <c r="B42" s="83"/>
      <c r="C42" s="66" t="s">
        <v>62</v>
      </c>
      <c r="D42" s="74">
        <v>354</v>
      </c>
      <c r="E42" s="54">
        <v>31.4</v>
      </c>
      <c r="F42" s="44">
        <v>32.5</v>
      </c>
      <c r="G42" s="44">
        <v>27.7</v>
      </c>
      <c r="H42" s="44">
        <v>3.7</v>
      </c>
      <c r="I42" s="44">
        <v>2.2999999999999998</v>
      </c>
      <c r="J42" s="44">
        <v>1.4</v>
      </c>
      <c r="K42" s="45">
        <v>1.1000000000000001</v>
      </c>
    </row>
    <row r="43" spans="2:11" ht="15" customHeight="1" x14ac:dyDescent="0.15">
      <c r="B43" s="83"/>
      <c r="C43" s="66" t="s">
        <v>63</v>
      </c>
      <c r="D43" s="74">
        <v>148</v>
      </c>
      <c r="E43" s="54">
        <v>27.7</v>
      </c>
      <c r="F43" s="44">
        <v>35.1</v>
      </c>
      <c r="G43" s="44">
        <v>31.1</v>
      </c>
      <c r="H43" s="44">
        <v>2.7</v>
      </c>
      <c r="I43" s="44">
        <v>2.7</v>
      </c>
      <c r="J43" s="44">
        <v>0.7</v>
      </c>
      <c r="K43" s="45" t="s">
        <v>100</v>
      </c>
    </row>
    <row r="44" spans="2:11" ht="15" customHeight="1" x14ac:dyDescent="0.15">
      <c r="B44" s="83"/>
      <c r="C44" s="66" t="s">
        <v>64</v>
      </c>
      <c r="D44" s="74">
        <v>122</v>
      </c>
      <c r="E44" s="54">
        <v>20.5</v>
      </c>
      <c r="F44" s="44">
        <v>36.9</v>
      </c>
      <c r="G44" s="44">
        <v>32</v>
      </c>
      <c r="H44" s="44">
        <v>6.6</v>
      </c>
      <c r="I44" s="44">
        <v>1.6</v>
      </c>
      <c r="J44" s="44">
        <v>0.8</v>
      </c>
      <c r="K44" s="45">
        <v>1.6</v>
      </c>
    </row>
    <row r="45" spans="2:11" ht="15" customHeight="1" x14ac:dyDescent="0.15">
      <c r="B45" s="83"/>
      <c r="C45" s="66" t="s">
        <v>65</v>
      </c>
      <c r="D45" s="74">
        <v>137</v>
      </c>
      <c r="E45" s="54">
        <v>31.4</v>
      </c>
      <c r="F45" s="44">
        <v>29.9</v>
      </c>
      <c r="G45" s="44">
        <v>30.7</v>
      </c>
      <c r="H45" s="44">
        <v>6.6</v>
      </c>
      <c r="I45" s="44" t="s">
        <v>100</v>
      </c>
      <c r="J45" s="44">
        <v>1.5</v>
      </c>
      <c r="K45" s="45" t="s">
        <v>100</v>
      </c>
    </row>
    <row r="46" spans="2:11" ht="15" customHeight="1" x14ac:dyDescent="0.15">
      <c r="B46" s="86"/>
      <c r="C46" s="67" t="s">
        <v>66</v>
      </c>
      <c r="D46" s="75">
        <v>310</v>
      </c>
      <c r="E46" s="55">
        <v>33.5</v>
      </c>
      <c r="F46" s="46">
        <v>29.7</v>
      </c>
      <c r="G46" s="46">
        <v>27.1</v>
      </c>
      <c r="H46" s="46">
        <v>1.9</v>
      </c>
      <c r="I46" s="46">
        <v>2.2999999999999998</v>
      </c>
      <c r="J46" s="46">
        <v>3.2</v>
      </c>
      <c r="K46" s="47">
        <v>2.2999999999999998</v>
      </c>
    </row>
    <row r="47" spans="2:11" ht="15" customHeight="1" x14ac:dyDescent="0.15">
      <c r="B47" s="82" t="s">
        <v>4</v>
      </c>
      <c r="C47" s="68" t="s">
        <v>67</v>
      </c>
      <c r="D47" s="76">
        <v>126</v>
      </c>
      <c r="E47" s="53">
        <v>38.9</v>
      </c>
      <c r="F47" s="42">
        <v>28.6</v>
      </c>
      <c r="G47" s="42">
        <v>27.8</v>
      </c>
      <c r="H47" s="42">
        <v>1.6</v>
      </c>
      <c r="I47" s="42">
        <v>2.4</v>
      </c>
      <c r="J47" s="42" t="s">
        <v>100</v>
      </c>
      <c r="K47" s="43">
        <v>0.8</v>
      </c>
    </row>
    <row r="48" spans="2:11" ht="15" customHeight="1" x14ac:dyDescent="0.15">
      <c r="B48" s="83"/>
      <c r="C48" s="66" t="s">
        <v>68</v>
      </c>
      <c r="D48" s="74">
        <v>11</v>
      </c>
      <c r="E48" s="54">
        <v>27.3</v>
      </c>
      <c r="F48" s="44">
        <v>27.3</v>
      </c>
      <c r="G48" s="44">
        <v>45.5</v>
      </c>
      <c r="H48" s="44" t="s">
        <v>100</v>
      </c>
      <c r="I48" s="44" t="s">
        <v>100</v>
      </c>
      <c r="J48" s="44" t="s">
        <v>100</v>
      </c>
      <c r="K48" s="45" t="s">
        <v>100</v>
      </c>
    </row>
    <row r="49" spans="2:11" ht="15" customHeight="1" x14ac:dyDescent="0.15">
      <c r="B49" s="83"/>
      <c r="C49" s="66" t="s">
        <v>69</v>
      </c>
      <c r="D49" s="74">
        <v>695</v>
      </c>
      <c r="E49" s="54">
        <v>34</v>
      </c>
      <c r="F49" s="44">
        <v>31.7</v>
      </c>
      <c r="G49" s="44">
        <v>23.6</v>
      </c>
      <c r="H49" s="44">
        <v>5.3</v>
      </c>
      <c r="I49" s="44">
        <v>1.9</v>
      </c>
      <c r="J49" s="44">
        <v>3</v>
      </c>
      <c r="K49" s="45">
        <v>0.6</v>
      </c>
    </row>
    <row r="50" spans="2:11" ht="15" customHeight="1" x14ac:dyDescent="0.15">
      <c r="B50" s="83"/>
      <c r="C50" s="66" t="s">
        <v>70</v>
      </c>
      <c r="D50" s="74">
        <v>268</v>
      </c>
      <c r="E50" s="54">
        <v>33.200000000000003</v>
      </c>
      <c r="F50" s="44">
        <v>31</v>
      </c>
      <c r="G50" s="44">
        <v>26.5</v>
      </c>
      <c r="H50" s="44">
        <v>5.6</v>
      </c>
      <c r="I50" s="44">
        <v>2.2000000000000002</v>
      </c>
      <c r="J50" s="44">
        <v>0.7</v>
      </c>
      <c r="K50" s="45">
        <v>0.7</v>
      </c>
    </row>
    <row r="51" spans="2:11" ht="15" customHeight="1" x14ac:dyDescent="0.15">
      <c r="B51" s="83"/>
      <c r="C51" s="66" t="s">
        <v>71</v>
      </c>
      <c r="D51" s="74">
        <v>184</v>
      </c>
      <c r="E51" s="54">
        <v>34.799999999999997</v>
      </c>
      <c r="F51" s="44">
        <v>25</v>
      </c>
      <c r="G51" s="44">
        <v>32.6</v>
      </c>
      <c r="H51" s="44">
        <v>3.3</v>
      </c>
      <c r="I51" s="44">
        <v>2.2000000000000002</v>
      </c>
      <c r="J51" s="44">
        <v>2.2000000000000002</v>
      </c>
      <c r="K51" s="45" t="s">
        <v>100</v>
      </c>
    </row>
    <row r="52" spans="2:11" ht="15" customHeight="1" x14ac:dyDescent="0.15">
      <c r="B52" s="83"/>
      <c r="C52" s="66" t="s">
        <v>72</v>
      </c>
      <c r="D52" s="74">
        <v>49</v>
      </c>
      <c r="E52" s="54">
        <v>40.799999999999997</v>
      </c>
      <c r="F52" s="44">
        <v>24.5</v>
      </c>
      <c r="G52" s="44">
        <v>22.4</v>
      </c>
      <c r="H52" s="44">
        <v>4.0999999999999996</v>
      </c>
      <c r="I52" s="44" t="s">
        <v>100</v>
      </c>
      <c r="J52" s="44">
        <v>8.1999999999999993</v>
      </c>
      <c r="K52" s="45" t="s">
        <v>100</v>
      </c>
    </row>
    <row r="53" spans="2:11" ht="15" customHeight="1" x14ac:dyDescent="0.15">
      <c r="B53" s="83"/>
      <c r="C53" s="66" t="s">
        <v>73</v>
      </c>
      <c r="D53" s="74">
        <v>343</v>
      </c>
      <c r="E53" s="54">
        <v>28.6</v>
      </c>
      <c r="F53" s="44">
        <v>31.2</v>
      </c>
      <c r="G53" s="44">
        <v>29.7</v>
      </c>
      <c r="H53" s="44">
        <v>3.2</v>
      </c>
      <c r="I53" s="44">
        <v>2</v>
      </c>
      <c r="J53" s="44">
        <v>3.8</v>
      </c>
      <c r="K53" s="45">
        <v>1.5</v>
      </c>
    </row>
    <row r="54" spans="2:11" ht="15" customHeight="1" x14ac:dyDescent="0.15">
      <c r="B54" s="86"/>
      <c r="C54" s="67" t="s">
        <v>57</v>
      </c>
      <c r="D54" s="75">
        <v>35</v>
      </c>
      <c r="E54" s="55">
        <v>37.1</v>
      </c>
      <c r="F54" s="46">
        <v>11.4</v>
      </c>
      <c r="G54" s="46">
        <v>40</v>
      </c>
      <c r="H54" s="46" t="s">
        <v>100</v>
      </c>
      <c r="I54" s="46">
        <v>2.9</v>
      </c>
      <c r="J54" s="46">
        <v>2.9</v>
      </c>
      <c r="K54" s="47">
        <v>5.7</v>
      </c>
    </row>
    <row r="55" spans="2:11" ht="15" customHeight="1" x14ac:dyDescent="0.15">
      <c r="B55" s="82" t="s">
        <v>5</v>
      </c>
      <c r="C55" s="68" t="s">
        <v>74</v>
      </c>
      <c r="D55" s="76">
        <v>318</v>
      </c>
      <c r="E55" s="53">
        <v>30.8</v>
      </c>
      <c r="F55" s="42">
        <v>29.9</v>
      </c>
      <c r="G55" s="42">
        <v>28</v>
      </c>
      <c r="H55" s="42">
        <v>3.8</v>
      </c>
      <c r="I55" s="42">
        <v>1.9</v>
      </c>
      <c r="J55" s="42">
        <v>4.4000000000000004</v>
      </c>
      <c r="K55" s="43">
        <v>1.3</v>
      </c>
    </row>
    <row r="56" spans="2:11" ht="15" customHeight="1" x14ac:dyDescent="0.15">
      <c r="B56" s="83"/>
      <c r="C56" s="66" t="s">
        <v>75</v>
      </c>
      <c r="D56" s="74">
        <v>526</v>
      </c>
      <c r="E56" s="54">
        <v>32.299999999999997</v>
      </c>
      <c r="F56" s="44">
        <v>30.2</v>
      </c>
      <c r="G56" s="44">
        <v>27.6</v>
      </c>
      <c r="H56" s="44">
        <v>3.2</v>
      </c>
      <c r="I56" s="44">
        <v>2.7</v>
      </c>
      <c r="J56" s="44">
        <v>3</v>
      </c>
      <c r="K56" s="45">
        <v>1</v>
      </c>
    </row>
    <row r="57" spans="2:11" ht="15" customHeight="1" x14ac:dyDescent="0.15">
      <c r="B57" s="83"/>
      <c r="C57" s="66" t="s">
        <v>76</v>
      </c>
      <c r="D57" s="74">
        <v>419</v>
      </c>
      <c r="E57" s="54">
        <v>32.5</v>
      </c>
      <c r="F57" s="44">
        <v>30.1</v>
      </c>
      <c r="G57" s="44">
        <v>27.7</v>
      </c>
      <c r="H57" s="44">
        <v>5</v>
      </c>
      <c r="I57" s="44">
        <v>1.9</v>
      </c>
      <c r="J57" s="44">
        <v>2.4</v>
      </c>
      <c r="K57" s="45">
        <v>0.5</v>
      </c>
    </row>
    <row r="58" spans="2:11" ht="15" customHeight="1" x14ac:dyDescent="0.15">
      <c r="B58" s="83"/>
      <c r="C58" s="66" t="s">
        <v>77</v>
      </c>
      <c r="D58" s="74">
        <v>320</v>
      </c>
      <c r="E58" s="54">
        <v>38.799999999999997</v>
      </c>
      <c r="F58" s="44">
        <v>28.4</v>
      </c>
      <c r="G58" s="44">
        <v>25.3</v>
      </c>
      <c r="H58" s="44">
        <v>4.7</v>
      </c>
      <c r="I58" s="44">
        <v>0.9</v>
      </c>
      <c r="J58" s="44">
        <v>1.3</v>
      </c>
      <c r="K58" s="45">
        <v>0.6</v>
      </c>
    </row>
    <row r="59" spans="2:11" ht="15" customHeight="1" x14ac:dyDescent="0.15">
      <c r="B59" s="83"/>
      <c r="C59" s="66" t="s">
        <v>78</v>
      </c>
      <c r="D59" s="74">
        <v>83</v>
      </c>
      <c r="E59" s="54">
        <v>39.799999999999997</v>
      </c>
      <c r="F59" s="44">
        <v>26.5</v>
      </c>
      <c r="G59" s="44">
        <v>21.7</v>
      </c>
      <c r="H59" s="44">
        <v>7.2</v>
      </c>
      <c r="I59" s="44">
        <v>1.2</v>
      </c>
      <c r="J59" s="44">
        <v>2.4</v>
      </c>
      <c r="K59" s="45">
        <v>1.2</v>
      </c>
    </row>
    <row r="60" spans="2:11" ht="15" customHeight="1" x14ac:dyDescent="0.15">
      <c r="B60" s="83"/>
      <c r="C60" s="66" t="s">
        <v>79</v>
      </c>
      <c r="D60" s="74">
        <v>29</v>
      </c>
      <c r="E60" s="54">
        <v>27.6</v>
      </c>
      <c r="F60" s="44">
        <v>37.9</v>
      </c>
      <c r="G60" s="44">
        <v>24.1</v>
      </c>
      <c r="H60" s="44">
        <v>3.4</v>
      </c>
      <c r="I60" s="44">
        <v>6.9</v>
      </c>
      <c r="J60" s="44" t="s">
        <v>100</v>
      </c>
      <c r="K60" s="45" t="s">
        <v>100</v>
      </c>
    </row>
    <row r="61" spans="2:11" ht="15" customHeight="1" x14ac:dyDescent="0.15">
      <c r="B61" s="86"/>
      <c r="C61" s="67" t="s">
        <v>80</v>
      </c>
      <c r="D61" s="75">
        <v>14</v>
      </c>
      <c r="E61" s="55">
        <v>28.6</v>
      </c>
      <c r="F61" s="46">
        <v>35.700000000000003</v>
      </c>
      <c r="G61" s="46">
        <v>28.6</v>
      </c>
      <c r="H61" s="46">
        <v>7.1</v>
      </c>
      <c r="I61" s="46" t="s">
        <v>100</v>
      </c>
      <c r="J61" s="46" t="s">
        <v>100</v>
      </c>
      <c r="K61" s="47" t="s">
        <v>100</v>
      </c>
    </row>
    <row r="62" spans="2:11" ht="15" customHeight="1" x14ac:dyDescent="0.15">
      <c r="B62" s="82" t="s">
        <v>6</v>
      </c>
      <c r="C62" s="68" t="s">
        <v>81</v>
      </c>
      <c r="D62" s="76">
        <v>162</v>
      </c>
      <c r="E62" s="53">
        <v>45.7</v>
      </c>
      <c r="F62" s="42">
        <v>25.9</v>
      </c>
      <c r="G62" s="42">
        <v>19.100000000000001</v>
      </c>
      <c r="H62" s="42">
        <v>6.2</v>
      </c>
      <c r="I62" s="42">
        <v>1.9</v>
      </c>
      <c r="J62" s="42">
        <v>1.2</v>
      </c>
      <c r="K62" s="43" t="s">
        <v>100</v>
      </c>
    </row>
    <row r="63" spans="2:11" ht="15" customHeight="1" x14ac:dyDescent="0.15">
      <c r="B63" s="83"/>
      <c r="C63" s="66" t="s">
        <v>82</v>
      </c>
      <c r="D63" s="74">
        <v>172</v>
      </c>
      <c r="E63" s="54">
        <v>37.799999999999997</v>
      </c>
      <c r="F63" s="44">
        <v>32.6</v>
      </c>
      <c r="G63" s="44">
        <v>22.7</v>
      </c>
      <c r="H63" s="44">
        <v>4.7</v>
      </c>
      <c r="I63" s="44">
        <v>2.2999999999999998</v>
      </c>
      <c r="J63" s="44" t="s">
        <v>100</v>
      </c>
      <c r="K63" s="45" t="s">
        <v>100</v>
      </c>
    </row>
    <row r="64" spans="2:11" ht="15" customHeight="1" x14ac:dyDescent="0.15">
      <c r="B64" s="83"/>
      <c r="C64" s="66" t="s">
        <v>83</v>
      </c>
      <c r="D64" s="74">
        <v>767</v>
      </c>
      <c r="E64" s="54">
        <v>32.1</v>
      </c>
      <c r="F64" s="44">
        <v>28.4</v>
      </c>
      <c r="G64" s="44">
        <v>29.1</v>
      </c>
      <c r="H64" s="44">
        <v>4.8</v>
      </c>
      <c r="I64" s="44">
        <v>1.6</v>
      </c>
      <c r="J64" s="44">
        <v>3.4</v>
      </c>
      <c r="K64" s="45">
        <v>0.7</v>
      </c>
    </row>
    <row r="65" spans="2:11" ht="15" customHeight="1" x14ac:dyDescent="0.15">
      <c r="B65" s="86"/>
      <c r="C65" s="67" t="s">
        <v>84</v>
      </c>
      <c r="D65" s="75">
        <v>276</v>
      </c>
      <c r="E65" s="55">
        <v>30.8</v>
      </c>
      <c r="F65" s="46">
        <v>33</v>
      </c>
      <c r="G65" s="46">
        <v>27.5</v>
      </c>
      <c r="H65" s="46">
        <v>2.2000000000000002</v>
      </c>
      <c r="I65" s="46">
        <v>3.3</v>
      </c>
      <c r="J65" s="46">
        <v>1.4</v>
      </c>
      <c r="K65" s="47">
        <v>1.8</v>
      </c>
    </row>
    <row r="66" spans="2:11" ht="15" customHeight="1" x14ac:dyDescent="0.15">
      <c r="B66" s="82" t="s">
        <v>7</v>
      </c>
      <c r="C66" s="68" t="s">
        <v>85</v>
      </c>
      <c r="D66" s="76">
        <v>684</v>
      </c>
      <c r="E66" s="53">
        <v>28.9</v>
      </c>
      <c r="F66" s="42">
        <v>31.3</v>
      </c>
      <c r="G66" s="42">
        <v>29.2</v>
      </c>
      <c r="H66" s="42">
        <v>4.4000000000000004</v>
      </c>
      <c r="I66" s="42">
        <v>2.6</v>
      </c>
      <c r="J66" s="42">
        <v>2.2999999999999998</v>
      </c>
      <c r="K66" s="43">
        <v>1.2</v>
      </c>
    </row>
    <row r="67" spans="2:11" ht="15" customHeight="1" x14ac:dyDescent="0.15">
      <c r="B67" s="83"/>
      <c r="C67" s="66" t="s">
        <v>86</v>
      </c>
      <c r="D67" s="74">
        <v>402</v>
      </c>
      <c r="E67" s="54">
        <v>36.299999999999997</v>
      </c>
      <c r="F67" s="44">
        <v>29.9</v>
      </c>
      <c r="G67" s="44">
        <v>25.4</v>
      </c>
      <c r="H67" s="44">
        <v>5.7</v>
      </c>
      <c r="I67" s="44">
        <v>1.2</v>
      </c>
      <c r="J67" s="44">
        <v>1</v>
      </c>
      <c r="K67" s="45">
        <v>0.5</v>
      </c>
    </row>
    <row r="68" spans="2:11" ht="15" customHeight="1" x14ac:dyDescent="0.15">
      <c r="B68" s="83"/>
      <c r="C68" s="66" t="s">
        <v>87</v>
      </c>
      <c r="D68" s="74">
        <v>7</v>
      </c>
      <c r="E68" s="54">
        <v>42.9</v>
      </c>
      <c r="F68" s="44">
        <v>42.9</v>
      </c>
      <c r="G68" s="44" t="s">
        <v>100</v>
      </c>
      <c r="H68" s="44" t="s">
        <v>100</v>
      </c>
      <c r="I68" s="44">
        <v>14.3</v>
      </c>
      <c r="J68" s="44" t="s">
        <v>100</v>
      </c>
      <c r="K68" s="45" t="s">
        <v>100</v>
      </c>
    </row>
    <row r="69" spans="2:11" ht="15" customHeight="1" x14ac:dyDescent="0.15">
      <c r="B69" s="83"/>
      <c r="C69" s="66" t="s">
        <v>88</v>
      </c>
      <c r="D69" s="74">
        <v>27</v>
      </c>
      <c r="E69" s="54">
        <v>37</v>
      </c>
      <c r="F69" s="44">
        <v>29.6</v>
      </c>
      <c r="G69" s="44">
        <v>25.9</v>
      </c>
      <c r="H69" s="44" t="s">
        <v>100</v>
      </c>
      <c r="I69" s="44" t="s">
        <v>100</v>
      </c>
      <c r="J69" s="44" t="s">
        <v>100</v>
      </c>
      <c r="K69" s="45">
        <v>7.4</v>
      </c>
    </row>
    <row r="70" spans="2:11" ht="15" customHeight="1" x14ac:dyDescent="0.15">
      <c r="B70" s="83"/>
      <c r="C70" s="66" t="s">
        <v>89</v>
      </c>
      <c r="D70" s="74">
        <v>373</v>
      </c>
      <c r="E70" s="54">
        <v>37</v>
      </c>
      <c r="F70" s="44">
        <v>27.9</v>
      </c>
      <c r="G70" s="44">
        <v>25.5</v>
      </c>
      <c r="H70" s="44">
        <v>4.3</v>
      </c>
      <c r="I70" s="44">
        <v>1.1000000000000001</v>
      </c>
      <c r="J70" s="44">
        <v>3.8</v>
      </c>
      <c r="K70" s="45">
        <v>0.5</v>
      </c>
    </row>
    <row r="71" spans="2:11" ht="15" customHeight="1" x14ac:dyDescent="0.15">
      <c r="B71" s="83"/>
      <c r="C71" s="66" t="s">
        <v>90</v>
      </c>
      <c r="D71" s="74">
        <v>78</v>
      </c>
      <c r="E71" s="54">
        <v>37.200000000000003</v>
      </c>
      <c r="F71" s="44">
        <v>26.9</v>
      </c>
      <c r="G71" s="44">
        <v>26.9</v>
      </c>
      <c r="H71" s="44">
        <v>1.3</v>
      </c>
      <c r="I71" s="44">
        <v>2.6</v>
      </c>
      <c r="J71" s="44">
        <v>5.0999999999999996</v>
      </c>
      <c r="K71" s="45" t="s">
        <v>100</v>
      </c>
    </row>
    <row r="72" spans="2:11" ht="15" customHeight="1" x14ac:dyDescent="0.15">
      <c r="B72" s="83"/>
      <c r="C72" s="66" t="s">
        <v>91</v>
      </c>
      <c r="D72" s="74">
        <v>43</v>
      </c>
      <c r="E72" s="54">
        <v>46.5</v>
      </c>
      <c r="F72" s="44">
        <v>25.6</v>
      </c>
      <c r="G72" s="44">
        <v>25.6</v>
      </c>
      <c r="H72" s="44">
        <v>2.2999999999999998</v>
      </c>
      <c r="I72" s="44" t="s">
        <v>100</v>
      </c>
      <c r="J72" s="44" t="s">
        <v>100</v>
      </c>
      <c r="K72" s="45" t="s">
        <v>100</v>
      </c>
    </row>
    <row r="73" spans="2:11" ht="15" customHeight="1" x14ac:dyDescent="0.15">
      <c r="B73" s="83"/>
      <c r="C73" s="66" t="s">
        <v>92</v>
      </c>
      <c r="D73" s="74">
        <v>41</v>
      </c>
      <c r="E73" s="54">
        <v>43.9</v>
      </c>
      <c r="F73" s="44">
        <v>24.4</v>
      </c>
      <c r="G73" s="44">
        <v>19.5</v>
      </c>
      <c r="H73" s="44" t="s">
        <v>100</v>
      </c>
      <c r="I73" s="44" t="s">
        <v>100</v>
      </c>
      <c r="J73" s="44">
        <v>12.2</v>
      </c>
      <c r="K73" s="45" t="s">
        <v>100</v>
      </c>
    </row>
    <row r="74" spans="2:11" ht="15" customHeight="1" x14ac:dyDescent="0.15">
      <c r="B74" s="86"/>
      <c r="C74" s="67" t="s">
        <v>93</v>
      </c>
      <c r="D74" s="75">
        <v>20</v>
      </c>
      <c r="E74" s="55">
        <v>20</v>
      </c>
      <c r="F74" s="46">
        <v>50</v>
      </c>
      <c r="G74" s="46">
        <v>30</v>
      </c>
      <c r="H74" s="46" t="s">
        <v>100</v>
      </c>
      <c r="I74" s="46" t="s">
        <v>100</v>
      </c>
      <c r="J74" s="46" t="s">
        <v>100</v>
      </c>
      <c r="K74" s="47" t="s">
        <v>100</v>
      </c>
    </row>
    <row r="75" spans="2:11" ht="15" customHeight="1" x14ac:dyDescent="0.15">
      <c r="B75" s="82" t="s">
        <v>8</v>
      </c>
      <c r="C75" s="68" t="s">
        <v>94</v>
      </c>
      <c r="D75" s="76">
        <v>111</v>
      </c>
      <c r="E75" s="53">
        <v>27</v>
      </c>
      <c r="F75" s="42">
        <v>32.4</v>
      </c>
      <c r="G75" s="42">
        <v>26.1</v>
      </c>
      <c r="H75" s="42">
        <v>8.1</v>
      </c>
      <c r="I75" s="42">
        <v>0.9</v>
      </c>
      <c r="J75" s="42">
        <v>4.5</v>
      </c>
      <c r="K75" s="43">
        <v>0.9</v>
      </c>
    </row>
    <row r="76" spans="2:11" ht="15" customHeight="1" x14ac:dyDescent="0.15">
      <c r="B76" s="83"/>
      <c r="C76" s="66" t="s">
        <v>95</v>
      </c>
      <c r="D76" s="74">
        <v>340</v>
      </c>
      <c r="E76" s="54">
        <v>26.5</v>
      </c>
      <c r="F76" s="44">
        <v>34.4</v>
      </c>
      <c r="G76" s="44">
        <v>29.7</v>
      </c>
      <c r="H76" s="44">
        <v>4.4000000000000004</v>
      </c>
      <c r="I76" s="44">
        <v>2.9</v>
      </c>
      <c r="J76" s="44">
        <v>1.8</v>
      </c>
      <c r="K76" s="45">
        <v>0.3</v>
      </c>
    </row>
    <row r="77" spans="2:11" ht="15" customHeight="1" x14ac:dyDescent="0.15">
      <c r="B77" s="83"/>
      <c r="C77" s="66" t="s">
        <v>96</v>
      </c>
      <c r="D77" s="74">
        <v>653</v>
      </c>
      <c r="E77" s="54">
        <v>43.6</v>
      </c>
      <c r="F77" s="44">
        <v>28.3</v>
      </c>
      <c r="G77" s="44">
        <v>21.4</v>
      </c>
      <c r="H77" s="44">
        <v>2.9</v>
      </c>
      <c r="I77" s="44">
        <v>0.8</v>
      </c>
      <c r="J77" s="44">
        <v>2.1</v>
      </c>
      <c r="K77" s="45">
        <v>0.8</v>
      </c>
    </row>
    <row r="78" spans="2:11" ht="15" customHeight="1" x14ac:dyDescent="0.15">
      <c r="B78" s="83"/>
      <c r="C78" s="66" t="s">
        <v>97</v>
      </c>
      <c r="D78" s="74">
        <v>224</v>
      </c>
      <c r="E78" s="54">
        <v>21.9</v>
      </c>
      <c r="F78" s="44">
        <v>27.2</v>
      </c>
      <c r="G78" s="44">
        <v>33.9</v>
      </c>
      <c r="H78" s="44">
        <v>7.1</v>
      </c>
      <c r="I78" s="44">
        <v>4</v>
      </c>
      <c r="J78" s="44">
        <v>4.9000000000000004</v>
      </c>
      <c r="K78" s="45">
        <v>0.9</v>
      </c>
    </row>
    <row r="79" spans="2:11" ht="15" customHeight="1" x14ac:dyDescent="0.15">
      <c r="B79" s="83"/>
      <c r="C79" s="66" t="s">
        <v>98</v>
      </c>
      <c r="D79" s="74">
        <v>225</v>
      </c>
      <c r="E79" s="54">
        <v>33.299999999999997</v>
      </c>
      <c r="F79" s="44">
        <v>26.2</v>
      </c>
      <c r="G79" s="44">
        <v>31.6</v>
      </c>
      <c r="H79" s="44">
        <v>2.7</v>
      </c>
      <c r="I79" s="44">
        <v>1.8</v>
      </c>
      <c r="J79" s="44">
        <v>3.1</v>
      </c>
      <c r="K79" s="45">
        <v>1.3</v>
      </c>
    </row>
    <row r="80" spans="2:11" ht="15" customHeight="1" x14ac:dyDescent="0.15">
      <c r="B80" s="86"/>
      <c r="C80" s="67" t="s">
        <v>99</v>
      </c>
      <c r="D80" s="75">
        <v>116</v>
      </c>
      <c r="E80" s="55">
        <v>32.799999999999997</v>
      </c>
      <c r="F80" s="46">
        <v>31</v>
      </c>
      <c r="G80" s="46">
        <v>27.6</v>
      </c>
      <c r="H80" s="46">
        <v>6</v>
      </c>
      <c r="I80" s="46">
        <v>0.9</v>
      </c>
      <c r="J80" s="46" t="s">
        <v>100</v>
      </c>
      <c r="K80" s="47">
        <v>1.7</v>
      </c>
    </row>
    <row r="81" spans="2:11" ht="15" customHeight="1" x14ac:dyDescent="0.15">
      <c r="B81" s="82" t="s">
        <v>9</v>
      </c>
      <c r="C81" s="68" t="s">
        <v>18</v>
      </c>
      <c r="D81" s="76">
        <v>58</v>
      </c>
      <c r="E81" s="53">
        <v>37.9</v>
      </c>
      <c r="F81" s="42">
        <v>25.9</v>
      </c>
      <c r="G81" s="42">
        <v>22.4</v>
      </c>
      <c r="H81" s="42">
        <v>6.9</v>
      </c>
      <c r="I81" s="42">
        <v>1.7</v>
      </c>
      <c r="J81" s="42">
        <v>5.2</v>
      </c>
      <c r="K81" s="43" t="s">
        <v>100</v>
      </c>
    </row>
    <row r="82" spans="2:11" ht="15" customHeight="1" x14ac:dyDescent="0.15">
      <c r="B82" s="83"/>
      <c r="C82" s="66" t="s">
        <v>19</v>
      </c>
      <c r="D82" s="74">
        <v>187</v>
      </c>
      <c r="E82" s="54">
        <v>34.200000000000003</v>
      </c>
      <c r="F82" s="44">
        <v>31</v>
      </c>
      <c r="G82" s="44">
        <v>22.5</v>
      </c>
      <c r="H82" s="44">
        <v>4.8</v>
      </c>
      <c r="I82" s="44">
        <v>1.1000000000000001</v>
      </c>
      <c r="J82" s="44">
        <v>5.9</v>
      </c>
      <c r="K82" s="45">
        <v>0.5</v>
      </c>
    </row>
    <row r="83" spans="2:11" ht="15" customHeight="1" x14ac:dyDescent="0.15">
      <c r="B83" s="83"/>
      <c r="C83" s="66" t="s">
        <v>20</v>
      </c>
      <c r="D83" s="74">
        <v>133</v>
      </c>
      <c r="E83" s="54">
        <v>39.799999999999997</v>
      </c>
      <c r="F83" s="44">
        <v>24.8</v>
      </c>
      <c r="G83" s="44">
        <v>23.3</v>
      </c>
      <c r="H83" s="44">
        <v>5.3</v>
      </c>
      <c r="I83" s="44">
        <v>3.8</v>
      </c>
      <c r="J83" s="44">
        <v>3</v>
      </c>
      <c r="K83" s="45" t="s">
        <v>100</v>
      </c>
    </row>
    <row r="84" spans="2:11" ht="15" customHeight="1" x14ac:dyDescent="0.15">
      <c r="B84" s="83"/>
      <c r="C84" s="66" t="s">
        <v>21</v>
      </c>
      <c r="D84" s="74">
        <v>262</v>
      </c>
      <c r="E84" s="54">
        <v>39.299999999999997</v>
      </c>
      <c r="F84" s="44">
        <v>28.6</v>
      </c>
      <c r="G84" s="44">
        <v>22.5</v>
      </c>
      <c r="H84" s="44">
        <v>4.5999999999999996</v>
      </c>
      <c r="I84" s="44">
        <v>1.1000000000000001</v>
      </c>
      <c r="J84" s="44">
        <v>2.7</v>
      </c>
      <c r="K84" s="45">
        <v>1.1000000000000001</v>
      </c>
    </row>
    <row r="85" spans="2:11" ht="15" customHeight="1" x14ac:dyDescent="0.15">
      <c r="B85" s="83"/>
      <c r="C85" s="66" t="s">
        <v>22</v>
      </c>
      <c r="D85" s="74">
        <v>295</v>
      </c>
      <c r="E85" s="54">
        <v>34.200000000000003</v>
      </c>
      <c r="F85" s="44">
        <v>31.2</v>
      </c>
      <c r="G85" s="44">
        <v>28.1</v>
      </c>
      <c r="H85" s="44">
        <v>3.1</v>
      </c>
      <c r="I85" s="44">
        <v>1.4</v>
      </c>
      <c r="J85" s="44">
        <v>1.7</v>
      </c>
      <c r="K85" s="45">
        <v>0.3</v>
      </c>
    </row>
    <row r="86" spans="2:11" ht="15" customHeight="1" x14ac:dyDescent="0.15">
      <c r="B86" s="84"/>
      <c r="C86" s="69" t="s">
        <v>23</v>
      </c>
      <c r="D86" s="77">
        <v>798</v>
      </c>
      <c r="E86" s="56">
        <v>29.8</v>
      </c>
      <c r="F86" s="48">
        <v>30.2</v>
      </c>
      <c r="G86" s="48">
        <v>30.7</v>
      </c>
      <c r="H86" s="48">
        <v>4.3</v>
      </c>
      <c r="I86" s="48">
        <v>2.4</v>
      </c>
      <c r="J86" s="48">
        <v>1.9</v>
      </c>
      <c r="K86" s="49">
        <v>0.8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41AD9-A81F-4111-898A-23F58F4B3B9B}">
  <sheetPr codeName="Sheet9"/>
  <dimension ref="A1:K86"/>
  <sheetViews>
    <sheetView workbookViewId="0"/>
  </sheetViews>
  <sheetFormatPr defaultColWidth="9.83203125" defaultRowHeight="15" customHeight="1" x14ac:dyDescent="0.15"/>
  <cols>
    <col min="1" max="1" width="9.83203125" style="39"/>
    <col min="2" max="2" width="5.33203125" style="39" customWidth="1"/>
    <col min="3" max="3" width="38.83203125" style="39" bestFit="1" customWidth="1"/>
    <col min="4" max="4" width="9.83203125" style="71"/>
    <col min="5" max="16384" width="9.83203125" style="39"/>
  </cols>
  <sheetData>
    <row r="1" spans="1:11" ht="18" customHeight="1" x14ac:dyDescent="0.15">
      <c r="A1" s="39" t="str">
        <f>HYPERLINK("#目次!A"&amp;ROW(目次!$A$1),"[目次先頭へ戻る]")</f>
        <v>[目次先頭へ戻る]</v>
      </c>
    </row>
    <row r="2" spans="1:11" ht="18" customHeight="1" x14ac:dyDescent="0.15">
      <c r="A2" s="38" t="str">
        <f>HYPERLINK("#目次!C"&amp;ROW(目次!$C$13),"[問3_⑤]")</f>
        <v>[問3_⑤]</v>
      </c>
    </row>
    <row r="3" spans="1:11" ht="13.5" customHeight="1" x14ac:dyDescent="0.15">
      <c r="B3" s="40" t="s">
        <v>0</v>
      </c>
    </row>
    <row r="4" spans="1:11" ht="13.5" customHeight="1" x14ac:dyDescent="0.15">
      <c r="B4" s="40" t="s">
        <v>122</v>
      </c>
    </row>
    <row r="5" spans="1:11" ht="20.25" customHeight="1" x14ac:dyDescent="0.15">
      <c r="B5" s="91"/>
      <c r="C5" s="92"/>
      <c r="D5" s="105" t="s">
        <v>601</v>
      </c>
      <c r="E5" s="107" t="s">
        <v>114</v>
      </c>
      <c r="F5" s="102" t="s">
        <v>115</v>
      </c>
      <c r="G5" s="102" t="s">
        <v>116</v>
      </c>
      <c r="H5" s="102" t="s">
        <v>117</v>
      </c>
      <c r="I5" s="102" t="s">
        <v>118</v>
      </c>
      <c r="J5" s="102" t="s">
        <v>105</v>
      </c>
      <c r="K5" s="103" t="s">
        <v>570</v>
      </c>
    </row>
    <row r="6" spans="1:11" ht="54" customHeight="1" x14ac:dyDescent="0.15">
      <c r="B6" s="93"/>
      <c r="C6" s="94"/>
      <c r="D6" s="109"/>
      <c r="E6" s="108"/>
      <c r="F6" s="88"/>
      <c r="G6" s="88"/>
      <c r="H6" s="88"/>
      <c r="I6" s="88"/>
      <c r="J6" s="88"/>
      <c r="K6" s="90"/>
    </row>
    <row r="7" spans="1:11" ht="15" customHeight="1" x14ac:dyDescent="0.15">
      <c r="B7" s="95" t="s">
        <v>17</v>
      </c>
      <c r="C7" s="96"/>
      <c r="D7" s="72">
        <v>1746</v>
      </c>
      <c r="E7" s="60">
        <v>29.8</v>
      </c>
      <c r="F7" s="61">
        <v>28</v>
      </c>
      <c r="G7" s="61">
        <v>33.200000000000003</v>
      </c>
      <c r="H7" s="61">
        <v>4.0999999999999996</v>
      </c>
      <c r="I7" s="61">
        <v>1.7</v>
      </c>
      <c r="J7" s="61">
        <v>2.2999999999999998</v>
      </c>
      <c r="K7" s="62">
        <v>0.8</v>
      </c>
    </row>
    <row r="8" spans="1:11" ht="15" customHeight="1" x14ac:dyDescent="0.15">
      <c r="B8" s="85" t="s">
        <v>1</v>
      </c>
      <c r="C8" s="65" t="s">
        <v>28</v>
      </c>
      <c r="D8" s="73">
        <v>13</v>
      </c>
      <c r="E8" s="57">
        <v>38.5</v>
      </c>
      <c r="F8" s="58">
        <v>23.1</v>
      </c>
      <c r="G8" s="58">
        <v>15.4</v>
      </c>
      <c r="H8" s="58" t="s">
        <v>100</v>
      </c>
      <c r="I8" s="58">
        <v>15.4</v>
      </c>
      <c r="J8" s="58">
        <v>7.7</v>
      </c>
      <c r="K8" s="59" t="s">
        <v>100</v>
      </c>
    </row>
    <row r="9" spans="1:11" ht="15" customHeight="1" x14ac:dyDescent="0.15">
      <c r="B9" s="83"/>
      <c r="C9" s="66" t="s">
        <v>29</v>
      </c>
      <c r="D9" s="74">
        <v>61</v>
      </c>
      <c r="E9" s="54">
        <v>41</v>
      </c>
      <c r="F9" s="44">
        <v>14.8</v>
      </c>
      <c r="G9" s="44">
        <v>31.1</v>
      </c>
      <c r="H9" s="44">
        <v>3.3</v>
      </c>
      <c r="I9" s="44">
        <v>3.3</v>
      </c>
      <c r="J9" s="44">
        <v>4.9000000000000004</v>
      </c>
      <c r="K9" s="45">
        <v>1.6</v>
      </c>
    </row>
    <row r="10" spans="1:11" ht="15" customHeight="1" x14ac:dyDescent="0.15">
      <c r="B10" s="83"/>
      <c r="C10" s="66" t="s">
        <v>30</v>
      </c>
      <c r="D10" s="74">
        <v>77</v>
      </c>
      <c r="E10" s="54">
        <v>26</v>
      </c>
      <c r="F10" s="44">
        <v>28.6</v>
      </c>
      <c r="G10" s="44">
        <v>32.5</v>
      </c>
      <c r="H10" s="44">
        <v>3.9</v>
      </c>
      <c r="I10" s="44">
        <v>5.2</v>
      </c>
      <c r="J10" s="44">
        <v>3.9</v>
      </c>
      <c r="K10" s="45" t="s">
        <v>100</v>
      </c>
    </row>
    <row r="11" spans="1:11" ht="15" customHeight="1" x14ac:dyDescent="0.15">
      <c r="B11" s="83"/>
      <c r="C11" s="66" t="s">
        <v>31</v>
      </c>
      <c r="D11" s="74">
        <v>105</v>
      </c>
      <c r="E11" s="54">
        <v>31.4</v>
      </c>
      <c r="F11" s="44">
        <v>24.8</v>
      </c>
      <c r="G11" s="44">
        <v>36.200000000000003</v>
      </c>
      <c r="H11" s="44">
        <v>6.7</v>
      </c>
      <c r="I11" s="44" t="s">
        <v>100</v>
      </c>
      <c r="J11" s="44">
        <v>1</v>
      </c>
      <c r="K11" s="45" t="s">
        <v>100</v>
      </c>
    </row>
    <row r="12" spans="1:11" ht="15" customHeight="1" x14ac:dyDescent="0.15">
      <c r="B12" s="83"/>
      <c r="C12" s="66" t="s">
        <v>32</v>
      </c>
      <c r="D12" s="74">
        <v>136</v>
      </c>
      <c r="E12" s="54">
        <v>30.1</v>
      </c>
      <c r="F12" s="44">
        <v>27.2</v>
      </c>
      <c r="G12" s="44">
        <v>33.799999999999997</v>
      </c>
      <c r="H12" s="44">
        <v>2.9</v>
      </c>
      <c r="I12" s="44">
        <v>2.9</v>
      </c>
      <c r="J12" s="44">
        <v>1.5</v>
      </c>
      <c r="K12" s="45">
        <v>1.5</v>
      </c>
    </row>
    <row r="13" spans="1:11" ht="15" customHeight="1" x14ac:dyDescent="0.15">
      <c r="B13" s="83"/>
      <c r="C13" s="66" t="s">
        <v>33</v>
      </c>
      <c r="D13" s="74">
        <v>71</v>
      </c>
      <c r="E13" s="54">
        <v>22.5</v>
      </c>
      <c r="F13" s="44">
        <v>31</v>
      </c>
      <c r="G13" s="44">
        <v>38</v>
      </c>
      <c r="H13" s="44">
        <v>4.2</v>
      </c>
      <c r="I13" s="44">
        <v>2.8</v>
      </c>
      <c r="J13" s="44">
        <v>1.4</v>
      </c>
      <c r="K13" s="45" t="s">
        <v>100</v>
      </c>
    </row>
    <row r="14" spans="1:11" ht="15" customHeight="1" x14ac:dyDescent="0.15">
      <c r="B14" s="83"/>
      <c r="C14" s="66" t="s">
        <v>34</v>
      </c>
      <c r="D14" s="74">
        <v>62</v>
      </c>
      <c r="E14" s="54">
        <v>22.6</v>
      </c>
      <c r="F14" s="44">
        <v>33.9</v>
      </c>
      <c r="G14" s="44">
        <v>37.1</v>
      </c>
      <c r="H14" s="44">
        <v>1.6</v>
      </c>
      <c r="I14" s="44" t="s">
        <v>100</v>
      </c>
      <c r="J14" s="44" t="s">
        <v>100</v>
      </c>
      <c r="K14" s="45">
        <v>4.8</v>
      </c>
    </row>
    <row r="15" spans="1:11" ht="15" customHeight="1" x14ac:dyDescent="0.15">
      <c r="B15" s="83"/>
      <c r="C15" s="66" t="s">
        <v>35</v>
      </c>
      <c r="D15" s="74">
        <v>62</v>
      </c>
      <c r="E15" s="54">
        <v>30.6</v>
      </c>
      <c r="F15" s="44">
        <v>33.9</v>
      </c>
      <c r="G15" s="44">
        <v>30.6</v>
      </c>
      <c r="H15" s="44">
        <v>3.2</v>
      </c>
      <c r="I15" s="44">
        <v>1.6</v>
      </c>
      <c r="J15" s="44" t="s">
        <v>100</v>
      </c>
      <c r="K15" s="45" t="s">
        <v>100</v>
      </c>
    </row>
    <row r="16" spans="1:11" ht="15" customHeight="1" x14ac:dyDescent="0.15">
      <c r="B16" s="83"/>
      <c r="C16" s="66" t="s">
        <v>36</v>
      </c>
      <c r="D16" s="74">
        <v>118</v>
      </c>
      <c r="E16" s="54">
        <v>33.9</v>
      </c>
      <c r="F16" s="44">
        <v>33.9</v>
      </c>
      <c r="G16" s="44">
        <v>25.4</v>
      </c>
      <c r="H16" s="44">
        <v>3.4</v>
      </c>
      <c r="I16" s="44">
        <v>2.5</v>
      </c>
      <c r="J16" s="44">
        <v>0.8</v>
      </c>
      <c r="K16" s="45" t="s">
        <v>100</v>
      </c>
    </row>
    <row r="17" spans="2:11" ht="15" customHeight="1" x14ac:dyDescent="0.15">
      <c r="B17" s="83"/>
      <c r="C17" s="66" t="s">
        <v>37</v>
      </c>
      <c r="D17" s="74">
        <v>13</v>
      </c>
      <c r="E17" s="54">
        <v>23.1</v>
      </c>
      <c r="F17" s="44">
        <v>15.4</v>
      </c>
      <c r="G17" s="44">
        <v>53.8</v>
      </c>
      <c r="H17" s="44" t="s">
        <v>100</v>
      </c>
      <c r="I17" s="44" t="s">
        <v>100</v>
      </c>
      <c r="J17" s="44">
        <v>7.7</v>
      </c>
      <c r="K17" s="45" t="s">
        <v>100</v>
      </c>
    </row>
    <row r="18" spans="2:11" ht="15" customHeight="1" x14ac:dyDescent="0.15">
      <c r="B18" s="83"/>
      <c r="C18" s="66" t="s">
        <v>38</v>
      </c>
      <c r="D18" s="74">
        <v>90</v>
      </c>
      <c r="E18" s="54">
        <v>34.4</v>
      </c>
      <c r="F18" s="44">
        <v>17.8</v>
      </c>
      <c r="G18" s="44">
        <v>37.799999999999997</v>
      </c>
      <c r="H18" s="44">
        <v>4.4000000000000004</v>
      </c>
      <c r="I18" s="44" t="s">
        <v>100</v>
      </c>
      <c r="J18" s="44">
        <v>5.6</v>
      </c>
      <c r="K18" s="45" t="s">
        <v>100</v>
      </c>
    </row>
    <row r="19" spans="2:11" ht="15" customHeight="1" x14ac:dyDescent="0.15">
      <c r="B19" s="83"/>
      <c r="C19" s="66" t="s">
        <v>39</v>
      </c>
      <c r="D19" s="74">
        <v>119</v>
      </c>
      <c r="E19" s="54">
        <v>33.6</v>
      </c>
      <c r="F19" s="44">
        <v>27.7</v>
      </c>
      <c r="G19" s="44">
        <v>31.9</v>
      </c>
      <c r="H19" s="44">
        <v>2.5</v>
      </c>
      <c r="I19" s="44">
        <v>0.8</v>
      </c>
      <c r="J19" s="44">
        <v>3.4</v>
      </c>
      <c r="K19" s="45" t="s">
        <v>100</v>
      </c>
    </row>
    <row r="20" spans="2:11" ht="15" customHeight="1" x14ac:dyDescent="0.15">
      <c r="B20" s="83"/>
      <c r="C20" s="66" t="s">
        <v>40</v>
      </c>
      <c r="D20" s="74">
        <v>165</v>
      </c>
      <c r="E20" s="54">
        <v>35.200000000000003</v>
      </c>
      <c r="F20" s="44">
        <v>23</v>
      </c>
      <c r="G20" s="44">
        <v>32.1</v>
      </c>
      <c r="H20" s="44">
        <v>5.5</v>
      </c>
      <c r="I20" s="44">
        <v>1.8</v>
      </c>
      <c r="J20" s="44">
        <v>2.4</v>
      </c>
      <c r="K20" s="45" t="s">
        <v>100</v>
      </c>
    </row>
    <row r="21" spans="2:11" ht="15" customHeight="1" x14ac:dyDescent="0.15">
      <c r="B21" s="83"/>
      <c r="C21" s="66" t="s">
        <v>41</v>
      </c>
      <c r="D21" s="74">
        <v>216</v>
      </c>
      <c r="E21" s="54">
        <v>25.5</v>
      </c>
      <c r="F21" s="44">
        <v>32.9</v>
      </c>
      <c r="G21" s="44">
        <v>32.4</v>
      </c>
      <c r="H21" s="44">
        <v>5.6</v>
      </c>
      <c r="I21" s="44">
        <v>1.9</v>
      </c>
      <c r="J21" s="44">
        <v>1.9</v>
      </c>
      <c r="K21" s="45" t="s">
        <v>100</v>
      </c>
    </row>
    <row r="22" spans="2:11" ht="15" customHeight="1" x14ac:dyDescent="0.15">
      <c r="B22" s="83"/>
      <c r="C22" s="66" t="s">
        <v>42</v>
      </c>
      <c r="D22" s="74">
        <v>76</v>
      </c>
      <c r="E22" s="54">
        <v>27.6</v>
      </c>
      <c r="F22" s="44">
        <v>34.200000000000003</v>
      </c>
      <c r="G22" s="44">
        <v>32.9</v>
      </c>
      <c r="H22" s="44">
        <v>5.3</v>
      </c>
      <c r="I22" s="44" t="s">
        <v>100</v>
      </c>
      <c r="J22" s="44" t="s">
        <v>100</v>
      </c>
      <c r="K22" s="45" t="s">
        <v>100</v>
      </c>
    </row>
    <row r="23" spans="2:11" ht="15" customHeight="1" x14ac:dyDescent="0.15">
      <c r="B23" s="83"/>
      <c r="C23" s="66" t="s">
        <v>43</v>
      </c>
      <c r="D23" s="74">
        <v>60</v>
      </c>
      <c r="E23" s="54">
        <v>13.3</v>
      </c>
      <c r="F23" s="44">
        <v>40</v>
      </c>
      <c r="G23" s="44">
        <v>40</v>
      </c>
      <c r="H23" s="44">
        <v>5</v>
      </c>
      <c r="I23" s="44">
        <v>1.7</v>
      </c>
      <c r="J23" s="44" t="s">
        <v>100</v>
      </c>
      <c r="K23" s="45" t="s">
        <v>100</v>
      </c>
    </row>
    <row r="24" spans="2:11" ht="15" customHeight="1" x14ac:dyDescent="0.15">
      <c r="B24" s="83"/>
      <c r="C24" s="66" t="s">
        <v>44</v>
      </c>
      <c r="D24" s="74">
        <v>75</v>
      </c>
      <c r="E24" s="54">
        <v>29.3</v>
      </c>
      <c r="F24" s="44">
        <v>26.7</v>
      </c>
      <c r="G24" s="44">
        <v>34.700000000000003</v>
      </c>
      <c r="H24" s="44">
        <v>5.3</v>
      </c>
      <c r="I24" s="44" t="s">
        <v>100</v>
      </c>
      <c r="J24" s="44">
        <v>4</v>
      </c>
      <c r="K24" s="45" t="s">
        <v>100</v>
      </c>
    </row>
    <row r="25" spans="2:11" ht="15" customHeight="1" x14ac:dyDescent="0.15">
      <c r="B25" s="83"/>
      <c r="C25" s="66" t="s">
        <v>45</v>
      </c>
      <c r="D25" s="74">
        <v>191</v>
      </c>
      <c r="E25" s="54">
        <v>31.4</v>
      </c>
      <c r="F25" s="44">
        <v>26.2</v>
      </c>
      <c r="G25" s="44">
        <v>31.4</v>
      </c>
      <c r="H25" s="44">
        <v>2.6</v>
      </c>
      <c r="I25" s="44">
        <v>1.6</v>
      </c>
      <c r="J25" s="44">
        <v>3.1</v>
      </c>
      <c r="K25" s="45">
        <v>3.7</v>
      </c>
    </row>
    <row r="26" spans="2:11" ht="15" customHeight="1" x14ac:dyDescent="0.15">
      <c r="B26" s="83"/>
      <c r="C26" s="66" t="s">
        <v>46</v>
      </c>
      <c r="D26" s="74" t="s">
        <v>100</v>
      </c>
      <c r="E26" s="54" t="s">
        <v>100</v>
      </c>
      <c r="F26" s="44" t="s">
        <v>100</v>
      </c>
      <c r="G26" s="44" t="s">
        <v>100</v>
      </c>
      <c r="H26" s="44" t="s">
        <v>100</v>
      </c>
      <c r="I26" s="44" t="s">
        <v>100</v>
      </c>
      <c r="J26" s="44" t="s">
        <v>100</v>
      </c>
      <c r="K26" s="45" t="s">
        <v>100</v>
      </c>
    </row>
    <row r="27" spans="2:11" ht="15" customHeight="1" x14ac:dyDescent="0.15">
      <c r="B27" s="83"/>
      <c r="C27" s="66" t="s">
        <v>47</v>
      </c>
      <c r="D27" s="74">
        <v>1</v>
      </c>
      <c r="E27" s="54" t="s">
        <v>100</v>
      </c>
      <c r="F27" s="44" t="s">
        <v>100</v>
      </c>
      <c r="G27" s="44" t="s">
        <v>100</v>
      </c>
      <c r="H27" s="44" t="s">
        <v>100</v>
      </c>
      <c r="I27" s="44" t="s">
        <v>100</v>
      </c>
      <c r="J27" s="44">
        <v>100</v>
      </c>
      <c r="K27" s="45" t="s">
        <v>100</v>
      </c>
    </row>
    <row r="28" spans="2:11" ht="15" customHeight="1" x14ac:dyDescent="0.15">
      <c r="B28" s="83"/>
      <c r="C28" s="66" t="s">
        <v>48</v>
      </c>
      <c r="D28" s="74">
        <v>2</v>
      </c>
      <c r="E28" s="54" t="s">
        <v>100</v>
      </c>
      <c r="F28" s="44">
        <v>50</v>
      </c>
      <c r="G28" s="44">
        <v>50</v>
      </c>
      <c r="H28" s="44" t="s">
        <v>100</v>
      </c>
      <c r="I28" s="44" t="s">
        <v>100</v>
      </c>
      <c r="J28" s="44" t="s">
        <v>100</v>
      </c>
      <c r="K28" s="45" t="s">
        <v>100</v>
      </c>
    </row>
    <row r="29" spans="2:11" ht="15" customHeight="1" x14ac:dyDescent="0.15">
      <c r="B29" s="83"/>
      <c r="C29" s="66" t="s">
        <v>49</v>
      </c>
      <c r="D29" s="74">
        <v>1</v>
      </c>
      <c r="E29" s="54" t="s">
        <v>100</v>
      </c>
      <c r="F29" s="44" t="s">
        <v>100</v>
      </c>
      <c r="G29" s="44">
        <v>100</v>
      </c>
      <c r="H29" s="44" t="s">
        <v>100</v>
      </c>
      <c r="I29" s="44" t="s">
        <v>100</v>
      </c>
      <c r="J29" s="44" t="s">
        <v>100</v>
      </c>
      <c r="K29" s="45" t="s">
        <v>100</v>
      </c>
    </row>
    <row r="30" spans="2:11" ht="15" customHeight="1" x14ac:dyDescent="0.15">
      <c r="B30" s="83"/>
      <c r="C30" s="66" t="s">
        <v>50</v>
      </c>
      <c r="D30" s="74">
        <v>1</v>
      </c>
      <c r="E30" s="54" t="s">
        <v>100</v>
      </c>
      <c r="F30" s="44" t="s">
        <v>100</v>
      </c>
      <c r="G30" s="44">
        <v>100</v>
      </c>
      <c r="H30" s="44" t="s">
        <v>100</v>
      </c>
      <c r="I30" s="44" t="s">
        <v>100</v>
      </c>
      <c r="J30" s="44" t="s">
        <v>100</v>
      </c>
      <c r="K30" s="45" t="s">
        <v>100</v>
      </c>
    </row>
    <row r="31" spans="2:11" ht="15" customHeight="1" x14ac:dyDescent="0.15">
      <c r="B31" s="83"/>
      <c r="C31" s="66" t="s">
        <v>51</v>
      </c>
      <c r="D31" s="74">
        <v>1</v>
      </c>
      <c r="E31" s="54" t="s">
        <v>100</v>
      </c>
      <c r="F31" s="44" t="s">
        <v>100</v>
      </c>
      <c r="G31" s="44">
        <v>100</v>
      </c>
      <c r="H31" s="44" t="s">
        <v>100</v>
      </c>
      <c r="I31" s="44" t="s">
        <v>100</v>
      </c>
      <c r="J31" s="44" t="s">
        <v>100</v>
      </c>
      <c r="K31" s="45" t="s">
        <v>100</v>
      </c>
    </row>
    <row r="32" spans="2:11" ht="15" customHeight="1" x14ac:dyDescent="0.15">
      <c r="B32" s="83"/>
      <c r="C32" s="66" t="s">
        <v>52</v>
      </c>
      <c r="D32" s="74" t="s">
        <v>100</v>
      </c>
      <c r="E32" s="54" t="s">
        <v>100</v>
      </c>
      <c r="F32" s="44" t="s">
        <v>100</v>
      </c>
      <c r="G32" s="44" t="s">
        <v>100</v>
      </c>
      <c r="H32" s="44" t="s">
        <v>100</v>
      </c>
      <c r="I32" s="44" t="s">
        <v>100</v>
      </c>
      <c r="J32" s="44" t="s">
        <v>100</v>
      </c>
      <c r="K32" s="45" t="s">
        <v>100</v>
      </c>
    </row>
    <row r="33" spans="2:11" ht="15" customHeight="1" x14ac:dyDescent="0.15">
      <c r="B33" s="83"/>
      <c r="C33" s="66" t="s">
        <v>53</v>
      </c>
      <c r="D33" s="74" t="s">
        <v>100</v>
      </c>
      <c r="E33" s="54" t="s">
        <v>100</v>
      </c>
      <c r="F33" s="44" t="s">
        <v>100</v>
      </c>
      <c r="G33" s="44" t="s">
        <v>100</v>
      </c>
      <c r="H33" s="44" t="s">
        <v>100</v>
      </c>
      <c r="I33" s="44" t="s">
        <v>100</v>
      </c>
      <c r="J33" s="44" t="s">
        <v>100</v>
      </c>
      <c r="K33" s="45" t="s">
        <v>100</v>
      </c>
    </row>
    <row r="34" spans="2:11" ht="15" customHeight="1" x14ac:dyDescent="0.15">
      <c r="B34" s="86"/>
      <c r="C34" s="67" t="s">
        <v>54</v>
      </c>
      <c r="D34" s="75" t="s">
        <v>100</v>
      </c>
      <c r="E34" s="55" t="s">
        <v>100</v>
      </c>
      <c r="F34" s="46" t="s">
        <v>100</v>
      </c>
      <c r="G34" s="46" t="s">
        <v>100</v>
      </c>
      <c r="H34" s="46" t="s">
        <v>100</v>
      </c>
      <c r="I34" s="46" t="s">
        <v>100</v>
      </c>
      <c r="J34" s="46" t="s">
        <v>100</v>
      </c>
      <c r="K34" s="47" t="s">
        <v>100</v>
      </c>
    </row>
    <row r="35" spans="2:11" ht="15" customHeight="1" x14ac:dyDescent="0.15">
      <c r="B35" s="82" t="s">
        <v>2</v>
      </c>
      <c r="C35" s="68" t="s">
        <v>55</v>
      </c>
      <c r="D35" s="76">
        <v>705</v>
      </c>
      <c r="E35" s="53">
        <v>30.2</v>
      </c>
      <c r="F35" s="42">
        <v>28.5</v>
      </c>
      <c r="G35" s="42">
        <v>32.5</v>
      </c>
      <c r="H35" s="42">
        <v>3.7</v>
      </c>
      <c r="I35" s="42">
        <v>2.6</v>
      </c>
      <c r="J35" s="42">
        <v>1.7</v>
      </c>
      <c r="K35" s="43">
        <v>0.9</v>
      </c>
    </row>
    <row r="36" spans="2:11" ht="15" customHeight="1" x14ac:dyDescent="0.15">
      <c r="B36" s="83"/>
      <c r="C36" s="66" t="s">
        <v>56</v>
      </c>
      <c r="D36" s="74">
        <v>1005</v>
      </c>
      <c r="E36" s="54">
        <v>29.7</v>
      </c>
      <c r="F36" s="44">
        <v>27.9</v>
      </c>
      <c r="G36" s="44">
        <v>33.5</v>
      </c>
      <c r="H36" s="44">
        <v>4.4000000000000004</v>
      </c>
      <c r="I36" s="44">
        <v>1.2</v>
      </c>
      <c r="J36" s="44">
        <v>2.7</v>
      </c>
      <c r="K36" s="45">
        <v>0.7</v>
      </c>
    </row>
    <row r="37" spans="2:11" ht="15" customHeight="1" x14ac:dyDescent="0.15">
      <c r="B37" s="86"/>
      <c r="C37" s="67" t="s">
        <v>57</v>
      </c>
      <c r="D37" s="75">
        <v>7</v>
      </c>
      <c r="E37" s="55" t="s">
        <v>100</v>
      </c>
      <c r="F37" s="46">
        <v>14.3</v>
      </c>
      <c r="G37" s="46">
        <v>57.1</v>
      </c>
      <c r="H37" s="46" t="s">
        <v>100</v>
      </c>
      <c r="I37" s="46" t="s">
        <v>100</v>
      </c>
      <c r="J37" s="46">
        <v>28.6</v>
      </c>
      <c r="K37" s="47" t="s">
        <v>100</v>
      </c>
    </row>
    <row r="38" spans="2:11" ht="15" customHeight="1" x14ac:dyDescent="0.15">
      <c r="B38" s="82" t="s">
        <v>3</v>
      </c>
      <c r="C38" s="68" t="s">
        <v>58</v>
      </c>
      <c r="D38" s="76">
        <v>26</v>
      </c>
      <c r="E38" s="53">
        <v>30.8</v>
      </c>
      <c r="F38" s="42">
        <v>19.2</v>
      </c>
      <c r="G38" s="42">
        <v>34.6</v>
      </c>
      <c r="H38" s="42" t="s">
        <v>100</v>
      </c>
      <c r="I38" s="42">
        <v>7.7</v>
      </c>
      <c r="J38" s="42">
        <v>7.7</v>
      </c>
      <c r="K38" s="43" t="s">
        <v>100</v>
      </c>
    </row>
    <row r="39" spans="2:11" ht="15" customHeight="1" x14ac:dyDescent="0.15">
      <c r="B39" s="83"/>
      <c r="C39" s="66" t="s">
        <v>59</v>
      </c>
      <c r="D39" s="74">
        <v>152</v>
      </c>
      <c r="E39" s="54">
        <v>36.799999999999997</v>
      </c>
      <c r="F39" s="44">
        <v>16.399999999999999</v>
      </c>
      <c r="G39" s="44">
        <v>34.9</v>
      </c>
      <c r="H39" s="44">
        <v>3.9</v>
      </c>
      <c r="I39" s="44">
        <v>1.3</v>
      </c>
      <c r="J39" s="44">
        <v>5.9</v>
      </c>
      <c r="K39" s="45">
        <v>0.7</v>
      </c>
    </row>
    <row r="40" spans="2:11" ht="15" customHeight="1" x14ac:dyDescent="0.15">
      <c r="B40" s="83"/>
      <c r="C40" s="66" t="s">
        <v>60</v>
      </c>
      <c r="D40" s="74">
        <v>198</v>
      </c>
      <c r="E40" s="54">
        <v>30.3</v>
      </c>
      <c r="F40" s="44">
        <v>28.3</v>
      </c>
      <c r="G40" s="44">
        <v>32.299999999999997</v>
      </c>
      <c r="H40" s="44">
        <v>3</v>
      </c>
      <c r="I40" s="44">
        <v>2.5</v>
      </c>
      <c r="J40" s="44">
        <v>3.5</v>
      </c>
      <c r="K40" s="45" t="s">
        <v>100</v>
      </c>
    </row>
    <row r="41" spans="2:11" ht="15" customHeight="1" x14ac:dyDescent="0.15">
      <c r="B41" s="83"/>
      <c r="C41" s="66" t="s">
        <v>61</v>
      </c>
      <c r="D41" s="74">
        <v>271</v>
      </c>
      <c r="E41" s="54">
        <v>33.6</v>
      </c>
      <c r="F41" s="44">
        <v>23.6</v>
      </c>
      <c r="G41" s="44">
        <v>33.9</v>
      </c>
      <c r="H41" s="44">
        <v>5.9</v>
      </c>
      <c r="I41" s="44">
        <v>1.1000000000000001</v>
      </c>
      <c r="J41" s="44">
        <v>1.8</v>
      </c>
      <c r="K41" s="45" t="s">
        <v>100</v>
      </c>
    </row>
    <row r="42" spans="2:11" ht="15" customHeight="1" x14ac:dyDescent="0.15">
      <c r="B42" s="83"/>
      <c r="C42" s="66" t="s">
        <v>62</v>
      </c>
      <c r="D42" s="74">
        <v>354</v>
      </c>
      <c r="E42" s="54">
        <v>27.4</v>
      </c>
      <c r="F42" s="44">
        <v>30.5</v>
      </c>
      <c r="G42" s="44">
        <v>33.1</v>
      </c>
      <c r="H42" s="44">
        <v>4.5</v>
      </c>
      <c r="I42" s="44">
        <v>2.2999999999999998</v>
      </c>
      <c r="J42" s="44">
        <v>1.7</v>
      </c>
      <c r="K42" s="45">
        <v>0.6</v>
      </c>
    </row>
    <row r="43" spans="2:11" ht="15" customHeight="1" x14ac:dyDescent="0.15">
      <c r="B43" s="83"/>
      <c r="C43" s="66" t="s">
        <v>63</v>
      </c>
      <c r="D43" s="74">
        <v>148</v>
      </c>
      <c r="E43" s="54">
        <v>25</v>
      </c>
      <c r="F43" s="44">
        <v>32.4</v>
      </c>
      <c r="G43" s="44">
        <v>35.799999999999997</v>
      </c>
      <c r="H43" s="44">
        <v>4.7</v>
      </c>
      <c r="I43" s="44">
        <v>1.4</v>
      </c>
      <c r="J43" s="44">
        <v>0.7</v>
      </c>
      <c r="K43" s="45" t="s">
        <v>100</v>
      </c>
    </row>
    <row r="44" spans="2:11" ht="15" customHeight="1" x14ac:dyDescent="0.15">
      <c r="B44" s="83"/>
      <c r="C44" s="66" t="s">
        <v>64</v>
      </c>
      <c r="D44" s="74">
        <v>122</v>
      </c>
      <c r="E44" s="54">
        <v>18</v>
      </c>
      <c r="F44" s="44">
        <v>36.9</v>
      </c>
      <c r="G44" s="44">
        <v>38.5</v>
      </c>
      <c r="H44" s="44">
        <v>3.3</v>
      </c>
      <c r="I44" s="44">
        <v>0.8</v>
      </c>
      <c r="J44" s="44" t="s">
        <v>100</v>
      </c>
      <c r="K44" s="45">
        <v>2.5</v>
      </c>
    </row>
    <row r="45" spans="2:11" ht="15" customHeight="1" x14ac:dyDescent="0.15">
      <c r="B45" s="83"/>
      <c r="C45" s="66" t="s">
        <v>65</v>
      </c>
      <c r="D45" s="74">
        <v>137</v>
      </c>
      <c r="E45" s="54">
        <v>29.9</v>
      </c>
      <c r="F45" s="44">
        <v>29.9</v>
      </c>
      <c r="G45" s="44">
        <v>32.799999999999997</v>
      </c>
      <c r="H45" s="44">
        <v>4.4000000000000004</v>
      </c>
      <c r="I45" s="44">
        <v>0.7</v>
      </c>
      <c r="J45" s="44">
        <v>2.2000000000000002</v>
      </c>
      <c r="K45" s="45" t="s">
        <v>100</v>
      </c>
    </row>
    <row r="46" spans="2:11" ht="15" customHeight="1" x14ac:dyDescent="0.15">
      <c r="B46" s="86"/>
      <c r="C46" s="67" t="s">
        <v>66</v>
      </c>
      <c r="D46" s="75">
        <v>310</v>
      </c>
      <c r="E46" s="55">
        <v>32.299999999999997</v>
      </c>
      <c r="F46" s="46">
        <v>29</v>
      </c>
      <c r="G46" s="46">
        <v>29.4</v>
      </c>
      <c r="H46" s="46">
        <v>2.9</v>
      </c>
      <c r="I46" s="46">
        <v>1.9</v>
      </c>
      <c r="J46" s="46">
        <v>2.2999999999999998</v>
      </c>
      <c r="K46" s="47">
        <v>2.2999999999999998</v>
      </c>
    </row>
    <row r="47" spans="2:11" ht="15" customHeight="1" x14ac:dyDescent="0.15">
      <c r="B47" s="82" t="s">
        <v>4</v>
      </c>
      <c r="C47" s="68" t="s">
        <v>67</v>
      </c>
      <c r="D47" s="76">
        <v>126</v>
      </c>
      <c r="E47" s="53">
        <v>36.5</v>
      </c>
      <c r="F47" s="42">
        <v>28.6</v>
      </c>
      <c r="G47" s="42">
        <v>28.6</v>
      </c>
      <c r="H47" s="42">
        <v>3.2</v>
      </c>
      <c r="I47" s="42">
        <v>2.4</v>
      </c>
      <c r="J47" s="42">
        <v>0.8</v>
      </c>
      <c r="K47" s="43" t="s">
        <v>100</v>
      </c>
    </row>
    <row r="48" spans="2:11" ht="15" customHeight="1" x14ac:dyDescent="0.15">
      <c r="B48" s="83"/>
      <c r="C48" s="66" t="s">
        <v>68</v>
      </c>
      <c r="D48" s="74">
        <v>11</v>
      </c>
      <c r="E48" s="54">
        <v>27.3</v>
      </c>
      <c r="F48" s="44">
        <v>45.5</v>
      </c>
      <c r="G48" s="44">
        <v>27.3</v>
      </c>
      <c r="H48" s="44" t="s">
        <v>100</v>
      </c>
      <c r="I48" s="44" t="s">
        <v>100</v>
      </c>
      <c r="J48" s="44" t="s">
        <v>100</v>
      </c>
      <c r="K48" s="45" t="s">
        <v>100</v>
      </c>
    </row>
    <row r="49" spans="2:11" ht="15" customHeight="1" x14ac:dyDescent="0.15">
      <c r="B49" s="83"/>
      <c r="C49" s="66" t="s">
        <v>69</v>
      </c>
      <c r="D49" s="74">
        <v>695</v>
      </c>
      <c r="E49" s="54">
        <v>29.5</v>
      </c>
      <c r="F49" s="44">
        <v>28.5</v>
      </c>
      <c r="G49" s="44">
        <v>32.700000000000003</v>
      </c>
      <c r="H49" s="44">
        <v>4.7</v>
      </c>
      <c r="I49" s="44">
        <v>2</v>
      </c>
      <c r="J49" s="44">
        <v>2</v>
      </c>
      <c r="K49" s="45">
        <v>0.6</v>
      </c>
    </row>
    <row r="50" spans="2:11" ht="15" customHeight="1" x14ac:dyDescent="0.15">
      <c r="B50" s="83"/>
      <c r="C50" s="66" t="s">
        <v>70</v>
      </c>
      <c r="D50" s="74">
        <v>268</v>
      </c>
      <c r="E50" s="54">
        <v>29.9</v>
      </c>
      <c r="F50" s="44">
        <v>28.7</v>
      </c>
      <c r="G50" s="44">
        <v>32.1</v>
      </c>
      <c r="H50" s="44">
        <v>6.3</v>
      </c>
      <c r="I50" s="44">
        <v>1.1000000000000001</v>
      </c>
      <c r="J50" s="44">
        <v>1.5</v>
      </c>
      <c r="K50" s="45">
        <v>0.4</v>
      </c>
    </row>
    <row r="51" spans="2:11" ht="15" customHeight="1" x14ac:dyDescent="0.15">
      <c r="B51" s="83"/>
      <c r="C51" s="66" t="s">
        <v>71</v>
      </c>
      <c r="D51" s="74">
        <v>184</v>
      </c>
      <c r="E51" s="54">
        <v>31.5</v>
      </c>
      <c r="F51" s="44">
        <v>25</v>
      </c>
      <c r="G51" s="44">
        <v>36.4</v>
      </c>
      <c r="H51" s="44">
        <v>3.3</v>
      </c>
      <c r="I51" s="44">
        <v>0.5</v>
      </c>
      <c r="J51" s="44">
        <v>2.7</v>
      </c>
      <c r="K51" s="45">
        <v>0.5</v>
      </c>
    </row>
    <row r="52" spans="2:11" ht="15" customHeight="1" x14ac:dyDescent="0.15">
      <c r="B52" s="83"/>
      <c r="C52" s="66" t="s">
        <v>72</v>
      </c>
      <c r="D52" s="74">
        <v>49</v>
      </c>
      <c r="E52" s="54">
        <v>34.700000000000003</v>
      </c>
      <c r="F52" s="44">
        <v>16.3</v>
      </c>
      <c r="G52" s="44">
        <v>34.700000000000003</v>
      </c>
      <c r="H52" s="44" t="s">
        <v>100</v>
      </c>
      <c r="I52" s="44">
        <v>4.0999999999999996</v>
      </c>
      <c r="J52" s="44">
        <v>10.199999999999999</v>
      </c>
      <c r="K52" s="45" t="s">
        <v>100</v>
      </c>
    </row>
    <row r="53" spans="2:11" ht="15" customHeight="1" x14ac:dyDescent="0.15">
      <c r="B53" s="83"/>
      <c r="C53" s="66" t="s">
        <v>73</v>
      </c>
      <c r="D53" s="74">
        <v>343</v>
      </c>
      <c r="E53" s="54">
        <v>25.7</v>
      </c>
      <c r="F53" s="44">
        <v>30.6</v>
      </c>
      <c r="G53" s="44">
        <v>35</v>
      </c>
      <c r="H53" s="44">
        <v>2.9</v>
      </c>
      <c r="I53" s="44">
        <v>1.7</v>
      </c>
      <c r="J53" s="44">
        <v>2.9</v>
      </c>
      <c r="K53" s="45">
        <v>1.2</v>
      </c>
    </row>
    <row r="54" spans="2:11" ht="15" customHeight="1" x14ac:dyDescent="0.15">
      <c r="B54" s="86"/>
      <c r="C54" s="67" t="s">
        <v>57</v>
      </c>
      <c r="D54" s="75">
        <v>35</v>
      </c>
      <c r="E54" s="55">
        <v>34.299999999999997</v>
      </c>
      <c r="F54" s="46">
        <v>17.100000000000001</v>
      </c>
      <c r="G54" s="46">
        <v>37.1</v>
      </c>
      <c r="H54" s="46" t="s">
        <v>100</v>
      </c>
      <c r="I54" s="46">
        <v>2.9</v>
      </c>
      <c r="J54" s="46">
        <v>2.9</v>
      </c>
      <c r="K54" s="47">
        <v>5.7</v>
      </c>
    </row>
    <row r="55" spans="2:11" ht="15" customHeight="1" x14ac:dyDescent="0.15">
      <c r="B55" s="82" t="s">
        <v>5</v>
      </c>
      <c r="C55" s="68" t="s">
        <v>74</v>
      </c>
      <c r="D55" s="76">
        <v>318</v>
      </c>
      <c r="E55" s="53">
        <v>28</v>
      </c>
      <c r="F55" s="42">
        <v>26.4</v>
      </c>
      <c r="G55" s="42">
        <v>34.299999999999997</v>
      </c>
      <c r="H55" s="42">
        <v>3.1</v>
      </c>
      <c r="I55" s="42">
        <v>2.5</v>
      </c>
      <c r="J55" s="42">
        <v>4.0999999999999996</v>
      </c>
      <c r="K55" s="43">
        <v>1.6</v>
      </c>
    </row>
    <row r="56" spans="2:11" ht="15" customHeight="1" x14ac:dyDescent="0.15">
      <c r="B56" s="83"/>
      <c r="C56" s="66" t="s">
        <v>75</v>
      </c>
      <c r="D56" s="74">
        <v>526</v>
      </c>
      <c r="E56" s="54">
        <v>29.7</v>
      </c>
      <c r="F56" s="44">
        <v>28.9</v>
      </c>
      <c r="G56" s="44">
        <v>34</v>
      </c>
      <c r="H56" s="44">
        <v>2.9</v>
      </c>
      <c r="I56" s="44">
        <v>2.2999999999999998</v>
      </c>
      <c r="J56" s="44">
        <v>1.9</v>
      </c>
      <c r="K56" s="45">
        <v>0.4</v>
      </c>
    </row>
    <row r="57" spans="2:11" ht="15" customHeight="1" x14ac:dyDescent="0.15">
      <c r="B57" s="83"/>
      <c r="C57" s="66" t="s">
        <v>76</v>
      </c>
      <c r="D57" s="74">
        <v>419</v>
      </c>
      <c r="E57" s="54">
        <v>30.3</v>
      </c>
      <c r="F57" s="44">
        <v>27.2</v>
      </c>
      <c r="G57" s="44">
        <v>34.4</v>
      </c>
      <c r="H57" s="44">
        <v>5.5</v>
      </c>
      <c r="I57" s="44">
        <v>1.4</v>
      </c>
      <c r="J57" s="44">
        <v>1</v>
      </c>
      <c r="K57" s="45">
        <v>0.2</v>
      </c>
    </row>
    <row r="58" spans="2:11" ht="15" customHeight="1" x14ac:dyDescent="0.15">
      <c r="B58" s="83"/>
      <c r="C58" s="66" t="s">
        <v>77</v>
      </c>
      <c r="D58" s="74">
        <v>320</v>
      </c>
      <c r="E58" s="54">
        <v>32.200000000000003</v>
      </c>
      <c r="F58" s="44">
        <v>28.8</v>
      </c>
      <c r="G58" s="44">
        <v>29.4</v>
      </c>
      <c r="H58" s="44">
        <v>5.3</v>
      </c>
      <c r="I58" s="44">
        <v>0.9</v>
      </c>
      <c r="J58" s="44">
        <v>2.5</v>
      </c>
      <c r="K58" s="45">
        <v>0.9</v>
      </c>
    </row>
    <row r="59" spans="2:11" ht="15" customHeight="1" x14ac:dyDescent="0.15">
      <c r="B59" s="83"/>
      <c r="C59" s="66" t="s">
        <v>78</v>
      </c>
      <c r="D59" s="74">
        <v>83</v>
      </c>
      <c r="E59" s="54">
        <v>26.5</v>
      </c>
      <c r="F59" s="44">
        <v>28.9</v>
      </c>
      <c r="G59" s="44">
        <v>34.9</v>
      </c>
      <c r="H59" s="44">
        <v>3.6</v>
      </c>
      <c r="I59" s="44">
        <v>1.2</v>
      </c>
      <c r="J59" s="44">
        <v>3.6</v>
      </c>
      <c r="K59" s="45">
        <v>1.2</v>
      </c>
    </row>
    <row r="60" spans="2:11" ht="15" customHeight="1" x14ac:dyDescent="0.15">
      <c r="B60" s="83"/>
      <c r="C60" s="66" t="s">
        <v>79</v>
      </c>
      <c r="D60" s="74">
        <v>29</v>
      </c>
      <c r="E60" s="54">
        <v>31</v>
      </c>
      <c r="F60" s="44">
        <v>27.6</v>
      </c>
      <c r="G60" s="44">
        <v>34.5</v>
      </c>
      <c r="H60" s="44" t="s">
        <v>100</v>
      </c>
      <c r="I60" s="44" t="s">
        <v>100</v>
      </c>
      <c r="J60" s="44">
        <v>3.4</v>
      </c>
      <c r="K60" s="45">
        <v>3.4</v>
      </c>
    </row>
    <row r="61" spans="2:11" ht="15" customHeight="1" x14ac:dyDescent="0.15">
      <c r="B61" s="86"/>
      <c r="C61" s="67" t="s">
        <v>80</v>
      </c>
      <c r="D61" s="75">
        <v>14</v>
      </c>
      <c r="E61" s="55">
        <v>21.4</v>
      </c>
      <c r="F61" s="46">
        <v>35.700000000000003</v>
      </c>
      <c r="G61" s="46">
        <v>28.6</v>
      </c>
      <c r="H61" s="46">
        <v>7.1</v>
      </c>
      <c r="I61" s="46" t="s">
        <v>100</v>
      </c>
      <c r="J61" s="46">
        <v>7.1</v>
      </c>
      <c r="K61" s="47" t="s">
        <v>100</v>
      </c>
    </row>
    <row r="62" spans="2:11" ht="15" customHeight="1" x14ac:dyDescent="0.15">
      <c r="B62" s="82" t="s">
        <v>6</v>
      </c>
      <c r="C62" s="68" t="s">
        <v>81</v>
      </c>
      <c r="D62" s="76">
        <v>162</v>
      </c>
      <c r="E62" s="53">
        <v>35.799999999999997</v>
      </c>
      <c r="F62" s="42">
        <v>29.6</v>
      </c>
      <c r="G62" s="42">
        <v>29.6</v>
      </c>
      <c r="H62" s="42">
        <v>2.5</v>
      </c>
      <c r="I62" s="42">
        <v>1.2</v>
      </c>
      <c r="J62" s="42">
        <v>1.2</v>
      </c>
      <c r="K62" s="43" t="s">
        <v>100</v>
      </c>
    </row>
    <row r="63" spans="2:11" ht="15" customHeight="1" x14ac:dyDescent="0.15">
      <c r="B63" s="83"/>
      <c r="C63" s="66" t="s">
        <v>82</v>
      </c>
      <c r="D63" s="74">
        <v>172</v>
      </c>
      <c r="E63" s="54">
        <v>30.2</v>
      </c>
      <c r="F63" s="44">
        <v>27.3</v>
      </c>
      <c r="G63" s="44">
        <v>34.9</v>
      </c>
      <c r="H63" s="44">
        <v>5.8</v>
      </c>
      <c r="I63" s="44" t="s">
        <v>100</v>
      </c>
      <c r="J63" s="44">
        <v>1.7</v>
      </c>
      <c r="K63" s="45" t="s">
        <v>100</v>
      </c>
    </row>
    <row r="64" spans="2:11" ht="15" customHeight="1" x14ac:dyDescent="0.15">
      <c r="B64" s="83"/>
      <c r="C64" s="66" t="s">
        <v>83</v>
      </c>
      <c r="D64" s="74">
        <v>767</v>
      </c>
      <c r="E64" s="54">
        <v>30</v>
      </c>
      <c r="F64" s="44">
        <v>26.5</v>
      </c>
      <c r="G64" s="44">
        <v>34.299999999999997</v>
      </c>
      <c r="H64" s="44">
        <v>4.3</v>
      </c>
      <c r="I64" s="44">
        <v>1.7</v>
      </c>
      <c r="J64" s="44">
        <v>2.6</v>
      </c>
      <c r="K64" s="45">
        <v>0.7</v>
      </c>
    </row>
    <row r="65" spans="2:11" ht="15" customHeight="1" x14ac:dyDescent="0.15">
      <c r="B65" s="86"/>
      <c r="C65" s="67" t="s">
        <v>84</v>
      </c>
      <c r="D65" s="75">
        <v>276</v>
      </c>
      <c r="E65" s="55">
        <v>27.2</v>
      </c>
      <c r="F65" s="46">
        <v>32.6</v>
      </c>
      <c r="G65" s="46">
        <v>31.5</v>
      </c>
      <c r="H65" s="46">
        <v>4.3</v>
      </c>
      <c r="I65" s="46">
        <v>2.5</v>
      </c>
      <c r="J65" s="46">
        <v>0.7</v>
      </c>
      <c r="K65" s="47">
        <v>1.1000000000000001</v>
      </c>
    </row>
    <row r="66" spans="2:11" ht="15" customHeight="1" x14ac:dyDescent="0.15">
      <c r="B66" s="82" t="s">
        <v>7</v>
      </c>
      <c r="C66" s="68" t="s">
        <v>85</v>
      </c>
      <c r="D66" s="76">
        <v>684</v>
      </c>
      <c r="E66" s="53">
        <v>26.6</v>
      </c>
      <c r="F66" s="42">
        <v>28.4</v>
      </c>
      <c r="G66" s="42">
        <v>35.1</v>
      </c>
      <c r="H66" s="42">
        <v>5.0999999999999996</v>
      </c>
      <c r="I66" s="42">
        <v>1.5</v>
      </c>
      <c r="J66" s="42">
        <v>2.2999999999999998</v>
      </c>
      <c r="K66" s="43">
        <v>1</v>
      </c>
    </row>
    <row r="67" spans="2:11" ht="15" customHeight="1" x14ac:dyDescent="0.15">
      <c r="B67" s="83"/>
      <c r="C67" s="66" t="s">
        <v>86</v>
      </c>
      <c r="D67" s="74">
        <v>402</v>
      </c>
      <c r="E67" s="54">
        <v>31.6</v>
      </c>
      <c r="F67" s="44">
        <v>29.6</v>
      </c>
      <c r="G67" s="44">
        <v>31.1</v>
      </c>
      <c r="H67" s="44">
        <v>3.7</v>
      </c>
      <c r="I67" s="44">
        <v>2.2000000000000002</v>
      </c>
      <c r="J67" s="44">
        <v>1.2</v>
      </c>
      <c r="K67" s="45">
        <v>0.5</v>
      </c>
    </row>
    <row r="68" spans="2:11" ht="15" customHeight="1" x14ac:dyDescent="0.15">
      <c r="B68" s="83"/>
      <c r="C68" s="66" t="s">
        <v>87</v>
      </c>
      <c r="D68" s="74">
        <v>7</v>
      </c>
      <c r="E68" s="54">
        <v>42.9</v>
      </c>
      <c r="F68" s="44">
        <v>28.6</v>
      </c>
      <c r="G68" s="44">
        <v>14.3</v>
      </c>
      <c r="H68" s="44" t="s">
        <v>100</v>
      </c>
      <c r="I68" s="44">
        <v>14.3</v>
      </c>
      <c r="J68" s="44" t="s">
        <v>100</v>
      </c>
      <c r="K68" s="45" t="s">
        <v>100</v>
      </c>
    </row>
    <row r="69" spans="2:11" ht="15" customHeight="1" x14ac:dyDescent="0.15">
      <c r="B69" s="83"/>
      <c r="C69" s="66" t="s">
        <v>88</v>
      </c>
      <c r="D69" s="74">
        <v>27</v>
      </c>
      <c r="E69" s="54">
        <v>37</v>
      </c>
      <c r="F69" s="44">
        <v>25.9</v>
      </c>
      <c r="G69" s="44">
        <v>29.6</v>
      </c>
      <c r="H69" s="44">
        <v>7.4</v>
      </c>
      <c r="I69" s="44" t="s">
        <v>100</v>
      </c>
      <c r="J69" s="44" t="s">
        <v>100</v>
      </c>
      <c r="K69" s="45" t="s">
        <v>100</v>
      </c>
    </row>
    <row r="70" spans="2:11" ht="15" customHeight="1" x14ac:dyDescent="0.15">
      <c r="B70" s="83"/>
      <c r="C70" s="66" t="s">
        <v>89</v>
      </c>
      <c r="D70" s="74">
        <v>373</v>
      </c>
      <c r="E70" s="54">
        <v>31.1</v>
      </c>
      <c r="F70" s="44">
        <v>28.2</v>
      </c>
      <c r="G70" s="44">
        <v>33</v>
      </c>
      <c r="H70" s="44">
        <v>2.4</v>
      </c>
      <c r="I70" s="44">
        <v>1.3</v>
      </c>
      <c r="J70" s="44">
        <v>3.5</v>
      </c>
      <c r="K70" s="45">
        <v>0.5</v>
      </c>
    </row>
    <row r="71" spans="2:11" ht="15" customHeight="1" x14ac:dyDescent="0.15">
      <c r="B71" s="83"/>
      <c r="C71" s="66" t="s">
        <v>90</v>
      </c>
      <c r="D71" s="74">
        <v>78</v>
      </c>
      <c r="E71" s="54">
        <v>34.6</v>
      </c>
      <c r="F71" s="44">
        <v>26.9</v>
      </c>
      <c r="G71" s="44">
        <v>29.5</v>
      </c>
      <c r="H71" s="44">
        <v>3.8</v>
      </c>
      <c r="I71" s="44">
        <v>2.6</v>
      </c>
      <c r="J71" s="44">
        <v>2.6</v>
      </c>
      <c r="K71" s="45" t="s">
        <v>100</v>
      </c>
    </row>
    <row r="72" spans="2:11" ht="15" customHeight="1" x14ac:dyDescent="0.15">
      <c r="B72" s="83"/>
      <c r="C72" s="66" t="s">
        <v>91</v>
      </c>
      <c r="D72" s="74">
        <v>43</v>
      </c>
      <c r="E72" s="54">
        <v>44.2</v>
      </c>
      <c r="F72" s="44">
        <v>30.2</v>
      </c>
      <c r="G72" s="44">
        <v>23.3</v>
      </c>
      <c r="H72" s="44">
        <v>2.2999999999999998</v>
      </c>
      <c r="I72" s="44" t="s">
        <v>100</v>
      </c>
      <c r="J72" s="44" t="s">
        <v>100</v>
      </c>
      <c r="K72" s="45" t="s">
        <v>100</v>
      </c>
    </row>
    <row r="73" spans="2:11" ht="15" customHeight="1" x14ac:dyDescent="0.15">
      <c r="B73" s="83"/>
      <c r="C73" s="66" t="s">
        <v>92</v>
      </c>
      <c r="D73" s="74">
        <v>41</v>
      </c>
      <c r="E73" s="54">
        <v>41.5</v>
      </c>
      <c r="F73" s="44">
        <v>12.2</v>
      </c>
      <c r="G73" s="44">
        <v>34.1</v>
      </c>
      <c r="H73" s="44">
        <v>4.9000000000000004</v>
      </c>
      <c r="I73" s="44" t="s">
        <v>100</v>
      </c>
      <c r="J73" s="44">
        <v>7.3</v>
      </c>
      <c r="K73" s="45" t="s">
        <v>100</v>
      </c>
    </row>
    <row r="74" spans="2:11" ht="15" customHeight="1" x14ac:dyDescent="0.15">
      <c r="B74" s="86"/>
      <c r="C74" s="67" t="s">
        <v>93</v>
      </c>
      <c r="D74" s="75">
        <v>20</v>
      </c>
      <c r="E74" s="55">
        <v>25</v>
      </c>
      <c r="F74" s="46">
        <v>40</v>
      </c>
      <c r="G74" s="46">
        <v>35</v>
      </c>
      <c r="H74" s="46" t="s">
        <v>100</v>
      </c>
      <c r="I74" s="46" t="s">
        <v>100</v>
      </c>
      <c r="J74" s="46" t="s">
        <v>100</v>
      </c>
      <c r="K74" s="47" t="s">
        <v>100</v>
      </c>
    </row>
    <row r="75" spans="2:11" ht="15" customHeight="1" x14ac:dyDescent="0.15">
      <c r="B75" s="82" t="s">
        <v>8</v>
      </c>
      <c r="C75" s="68" t="s">
        <v>94</v>
      </c>
      <c r="D75" s="76">
        <v>111</v>
      </c>
      <c r="E75" s="53">
        <v>26.1</v>
      </c>
      <c r="F75" s="42">
        <v>23.4</v>
      </c>
      <c r="G75" s="42">
        <v>36</v>
      </c>
      <c r="H75" s="42">
        <v>8.1</v>
      </c>
      <c r="I75" s="42">
        <v>2.7</v>
      </c>
      <c r="J75" s="42">
        <v>3.6</v>
      </c>
      <c r="K75" s="43" t="s">
        <v>100</v>
      </c>
    </row>
    <row r="76" spans="2:11" ht="15" customHeight="1" x14ac:dyDescent="0.15">
      <c r="B76" s="83"/>
      <c r="C76" s="66" t="s">
        <v>95</v>
      </c>
      <c r="D76" s="74">
        <v>340</v>
      </c>
      <c r="E76" s="54">
        <v>25.6</v>
      </c>
      <c r="F76" s="44">
        <v>29.7</v>
      </c>
      <c r="G76" s="44">
        <v>35</v>
      </c>
      <c r="H76" s="44">
        <v>6.2</v>
      </c>
      <c r="I76" s="44">
        <v>1.8</v>
      </c>
      <c r="J76" s="44">
        <v>1.2</v>
      </c>
      <c r="K76" s="45">
        <v>0.6</v>
      </c>
    </row>
    <row r="77" spans="2:11" ht="15" customHeight="1" x14ac:dyDescent="0.15">
      <c r="B77" s="83"/>
      <c r="C77" s="66" t="s">
        <v>96</v>
      </c>
      <c r="D77" s="74">
        <v>653</v>
      </c>
      <c r="E77" s="54">
        <v>40.299999999999997</v>
      </c>
      <c r="F77" s="44">
        <v>28</v>
      </c>
      <c r="G77" s="44">
        <v>26.3</v>
      </c>
      <c r="H77" s="44">
        <v>2</v>
      </c>
      <c r="I77" s="44">
        <v>0.9</v>
      </c>
      <c r="J77" s="44">
        <v>1.8</v>
      </c>
      <c r="K77" s="45">
        <v>0.6</v>
      </c>
    </row>
    <row r="78" spans="2:11" ht="15" customHeight="1" x14ac:dyDescent="0.15">
      <c r="B78" s="83"/>
      <c r="C78" s="66" t="s">
        <v>97</v>
      </c>
      <c r="D78" s="74">
        <v>224</v>
      </c>
      <c r="E78" s="54">
        <v>18.3</v>
      </c>
      <c r="F78" s="44">
        <v>27.7</v>
      </c>
      <c r="G78" s="44">
        <v>40.6</v>
      </c>
      <c r="H78" s="44">
        <v>5.8</v>
      </c>
      <c r="I78" s="44">
        <v>2.7</v>
      </c>
      <c r="J78" s="44">
        <v>4.5</v>
      </c>
      <c r="K78" s="45">
        <v>0.4</v>
      </c>
    </row>
    <row r="79" spans="2:11" ht="15" customHeight="1" x14ac:dyDescent="0.15">
      <c r="B79" s="83"/>
      <c r="C79" s="66" t="s">
        <v>98</v>
      </c>
      <c r="D79" s="74">
        <v>225</v>
      </c>
      <c r="E79" s="54">
        <v>26.2</v>
      </c>
      <c r="F79" s="44">
        <v>25.8</v>
      </c>
      <c r="G79" s="44">
        <v>38.700000000000003</v>
      </c>
      <c r="H79" s="44">
        <v>2.7</v>
      </c>
      <c r="I79" s="44">
        <v>2.7</v>
      </c>
      <c r="J79" s="44">
        <v>3.1</v>
      </c>
      <c r="K79" s="45">
        <v>0.9</v>
      </c>
    </row>
    <row r="80" spans="2:11" ht="15" customHeight="1" x14ac:dyDescent="0.15">
      <c r="B80" s="86"/>
      <c r="C80" s="67" t="s">
        <v>99</v>
      </c>
      <c r="D80" s="75">
        <v>116</v>
      </c>
      <c r="E80" s="55">
        <v>23.3</v>
      </c>
      <c r="F80" s="46">
        <v>31</v>
      </c>
      <c r="G80" s="46">
        <v>37.1</v>
      </c>
      <c r="H80" s="46">
        <v>4.3</v>
      </c>
      <c r="I80" s="46" t="s">
        <v>100</v>
      </c>
      <c r="J80" s="46">
        <v>2.6</v>
      </c>
      <c r="K80" s="47">
        <v>1.7</v>
      </c>
    </row>
    <row r="81" spans="2:11" ht="15" customHeight="1" x14ac:dyDescent="0.15">
      <c r="B81" s="82" t="s">
        <v>9</v>
      </c>
      <c r="C81" s="68" t="s">
        <v>18</v>
      </c>
      <c r="D81" s="76">
        <v>58</v>
      </c>
      <c r="E81" s="53">
        <v>36.200000000000003</v>
      </c>
      <c r="F81" s="42">
        <v>34.5</v>
      </c>
      <c r="G81" s="42">
        <v>19</v>
      </c>
      <c r="H81" s="42">
        <v>5.2</v>
      </c>
      <c r="I81" s="42">
        <v>1.7</v>
      </c>
      <c r="J81" s="42">
        <v>3.4</v>
      </c>
      <c r="K81" s="43" t="s">
        <v>100</v>
      </c>
    </row>
    <row r="82" spans="2:11" ht="15" customHeight="1" x14ac:dyDescent="0.15">
      <c r="B82" s="83"/>
      <c r="C82" s="66" t="s">
        <v>19</v>
      </c>
      <c r="D82" s="74">
        <v>187</v>
      </c>
      <c r="E82" s="54">
        <v>33.200000000000003</v>
      </c>
      <c r="F82" s="44">
        <v>20.3</v>
      </c>
      <c r="G82" s="44">
        <v>38.5</v>
      </c>
      <c r="H82" s="44">
        <v>2.7</v>
      </c>
      <c r="I82" s="44">
        <v>1.1000000000000001</v>
      </c>
      <c r="J82" s="44">
        <v>3.7</v>
      </c>
      <c r="K82" s="45">
        <v>0.5</v>
      </c>
    </row>
    <row r="83" spans="2:11" ht="15" customHeight="1" x14ac:dyDescent="0.15">
      <c r="B83" s="83"/>
      <c r="C83" s="66" t="s">
        <v>20</v>
      </c>
      <c r="D83" s="74">
        <v>133</v>
      </c>
      <c r="E83" s="54">
        <v>29.3</v>
      </c>
      <c r="F83" s="44">
        <v>25.6</v>
      </c>
      <c r="G83" s="44">
        <v>36.1</v>
      </c>
      <c r="H83" s="44">
        <v>3.8</v>
      </c>
      <c r="I83" s="44">
        <v>3</v>
      </c>
      <c r="J83" s="44">
        <v>2.2999999999999998</v>
      </c>
      <c r="K83" s="45" t="s">
        <v>100</v>
      </c>
    </row>
    <row r="84" spans="2:11" ht="15" customHeight="1" x14ac:dyDescent="0.15">
      <c r="B84" s="83"/>
      <c r="C84" s="66" t="s">
        <v>21</v>
      </c>
      <c r="D84" s="74">
        <v>262</v>
      </c>
      <c r="E84" s="54">
        <v>33.6</v>
      </c>
      <c r="F84" s="44">
        <v>24.4</v>
      </c>
      <c r="G84" s="44">
        <v>34</v>
      </c>
      <c r="H84" s="44">
        <v>1.9</v>
      </c>
      <c r="I84" s="44">
        <v>1.9</v>
      </c>
      <c r="J84" s="44">
        <v>3.8</v>
      </c>
      <c r="K84" s="45">
        <v>0.4</v>
      </c>
    </row>
    <row r="85" spans="2:11" ht="15" customHeight="1" x14ac:dyDescent="0.15">
      <c r="B85" s="83"/>
      <c r="C85" s="66" t="s">
        <v>22</v>
      </c>
      <c r="D85" s="74">
        <v>295</v>
      </c>
      <c r="E85" s="54">
        <v>31.9</v>
      </c>
      <c r="F85" s="44">
        <v>27.1</v>
      </c>
      <c r="G85" s="44">
        <v>33.200000000000003</v>
      </c>
      <c r="H85" s="44">
        <v>4.4000000000000004</v>
      </c>
      <c r="I85" s="44">
        <v>1.4</v>
      </c>
      <c r="J85" s="44">
        <v>1.4</v>
      </c>
      <c r="K85" s="45">
        <v>0.7</v>
      </c>
    </row>
    <row r="86" spans="2:11" ht="15" customHeight="1" x14ac:dyDescent="0.15">
      <c r="B86" s="84"/>
      <c r="C86" s="69" t="s">
        <v>23</v>
      </c>
      <c r="D86" s="77">
        <v>798</v>
      </c>
      <c r="E86" s="56">
        <v>26.9</v>
      </c>
      <c r="F86" s="48">
        <v>31</v>
      </c>
      <c r="G86" s="48">
        <v>32.6</v>
      </c>
      <c r="H86" s="48">
        <v>5.0999999999999996</v>
      </c>
      <c r="I86" s="48">
        <v>1.8</v>
      </c>
      <c r="J86" s="48">
        <v>1.9</v>
      </c>
      <c r="K86" s="49">
        <v>0.8</v>
      </c>
    </row>
  </sheetData>
  <mergeCells count="19">
    <mergeCell ref="H5:H6"/>
    <mergeCell ref="I5:I6"/>
    <mergeCell ref="J5:J6"/>
    <mergeCell ref="K5:K6"/>
    <mergeCell ref="B66:B74"/>
    <mergeCell ref="E5:E6"/>
    <mergeCell ref="F5:F6"/>
    <mergeCell ref="G5:G6"/>
    <mergeCell ref="B75:B80"/>
    <mergeCell ref="B81:B86"/>
    <mergeCell ref="D5:D6"/>
    <mergeCell ref="B8:B34"/>
    <mergeCell ref="B55:B61"/>
    <mergeCell ref="B62:B65"/>
    <mergeCell ref="B35:B37"/>
    <mergeCell ref="B38:B46"/>
    <mergeCell ref="B47:B54"/>
    <mergeCell ref="B5:C6"/>
    <mergeCell ref="B7:C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2</vt:i4>
      </vt:variant>
    </vt:vector>
  </HeadingPairs>
  <TitlesOfParts>
    <vt:vector size="69" baseType="lpstr">
      <vt:lpstr>目次</vt:lpstr>
      <vt:lpstr>問1</vt:lpstr>
      <vt:lpstr>問2</vt:lpstr>
      <vt:lpstr>問2×問4</vt:lpstr>
      <vt:lpstr>問3_①</vt:lpstr>
      <vt:lpstr>問3_②</vt:lpstr>
      <vt:lpstr>問3_③</vt:lpstr>
      <vt:lpstr>問3_④</vt:lpstr>
      <vt:lpstr>問3_⑤</vt:lpstr>
      <vt:lpstr>問3_⑥</vt:lpstr>
      <vt:lpstr>問3_⑦</vt:lpstr>
      <vt:lpstr>問3_⑧</vt:lpstr>
      <vt:lpstr>問3_⑨</vt:lpstr>
      <vt:lpstr>問3_⑩</vt:lpstr>
      <vt:lpstr>問3_⑪</vt:lpstr>
      <vt:lpstr>問3_⑫</vt:lpstr>
      <vt:lpstr>問3_⑬</vt:lpstr>
      <vt:lpstr>問3_⑭</vt:lpstr>
      <vt:lpstr>問3_⑮</vt:lpstr>
      <vt:lpstr>問3_⑯</vt:lpstr>
      <vt:lpstr>問3_⑰</vt:lpstr>
      <vt:lpstr>問3_⑱</vt:lpstr>
      <vt:lpstr>問3_⑲</vt:lpstr>
      <vt:lpstr>問4</vt:lpstr>
      <vt:lpstr>問5</vt:lpstr>
      <vt:lpstr>問6</vt:lpstr>
      <vt:lpstr>問7</vt:lpstr>
      <vt:lpstr>問8</vt:lpstr>
      <vt:lpstr>問9</vt:lpstr>
      <vt:lpstr>問10</vt:lpstr>
      <vt:lpstr>問11</vt:lpstr>
      <vt:lpstr>問12</vt:lpstr>
      <vt:lpstr>問13</vt:lpstr>
      <vt:lpstr>問14</vt:lpstr>
      <vt:lpstr>問15</vt:lpstr>
      <vt:lpstr>問15-1</vt:lpstr>
      <vt:lpstr>問16</vt:lpstr>
      <vt:lpstr>問16-1</vt:lpstr>
      <vt:lpstr>問17</vt:lpstr>
      <vt:lpstr>問17-1_①</vt:lpstr>
      <vt:lpstr>問17-1_②</vt:lpstr>
      <vt:lpstr>問17-1_③</vt:lpstr>
      <vt:lpstr>問17-1_④</vt:lpstr>
      <vt:lpstr>問17-1_⑤</vt:lpstr>
      <vt:lpstr>問17-1_⑥</vt:lpstr>
      <vt:lpstr>問17-1_⑦</vt:lpstr>
      <vt:lpstr>問18</vt:lpstr>
      <vt:lpstr>問18-1</vt:lpstr>
      <vt:lpstr>問19</vt:lpstr>
      <vt:lpstr>問19-1</vt:lpstr>
      <vt:lpstr>問20_①</vt:lpstr>
      <vt:lpstr>問20_②</vt:lpstr>
      <vt:lpstr>問21</vt:lpstr>
      <vt:lpstr>問22</vt:lpstr>
      <vt:lpstr>問22×問23</vt:lpstr>
      <vt:lpstr>問23</vt:lpstr>
      <vt:lpstr>問23-1</vt:lpstr>
      <vt:lpstr>問24</vt:lpstr>
      <vt:lpstr>問25</vt:lpstr>
      <vt:lpstr>問26</vt:lpstr>
      <vt:lpstr>F1</vt:lpstr>
      <vt:lpstr>F2</vt:lpstr>
      <vt:lpstr>F3</vt:lpstr>
      <vt:lpstr>F4</vt:lpstr>
      <vt:lpstr>F4-1</vt:lpstr>
      <vt:lpstr>F5</vt:lpstr>
      <vt:lpstr>F6</vt:lpstr>
      <vt:lpstr>目次!Print_Area</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2023-11-28T06:35:19Z</dcterms:created>
  <dcterms:modified xsi:type="dcterms:W3CDTF">2023-12-01T02:34:56Z</dcterms:modified>
</cp:coreProperties>
</file>