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20" windowHeight="4395" activeTab="0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'P1'!$A$1:$K$42</definedName>
    <definedName name="_xlnm.Print_Area" localSheetId="1">'P2'!$A$1:$K$40</definedName>
    <definedName name="_xlnm.Print_Area" localSheetId="2">'P3'!$A$1:$K$41</definedName>
    <definedName name="_xlnm.Print_Area" localSheetId="3">'P4'!$A$1:$K$42</definedName>
  </definedNames>
  <calcPr fullCalcOnLoad="1"/>
</workbook>
</file>

<file path=xl/sharedStrings.xml><?xml version="1.0" encoding="utf-8"?>
<sst xmlns="http://schemas.openxmlformats.org/spreadsheetml/2006/main" count="286" uniqueCount="77">
  <si>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</si>
  <si>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</si>
  <si>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</si>
  <si>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</si>
  <si>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</si>
  <si>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</si>
  <si>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</si>
  <si>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</si>
  <si>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</si>
  <si>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</si>
  <si>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</si>
  <si>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</si>
  <si>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</si>
  <si>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</si>
  <si>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</si>
  <si>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</si>
  <si>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</si>
  <si>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</si>
  <si>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</si>
  <si>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</si>
  <si>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</si>
  <si>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</si>
  <si>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</si>
  <si>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</si>
  <si>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</si>
  <si>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</si>
  <si>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</si>
  <si>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</si>
  <si>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</si>
  <si>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</si>
  <si>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</si>
  <si>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</si>
  <si>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</si>
  <si>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</si>
  <si>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</si>
  <si>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</si>
  <si>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</si>
  <si>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</si>
  <si>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</si>
  <si>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</si>
  <si>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</si>
  <si>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</si>
  <si>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</si>
  <si>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</si>
  <si>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</si>
  <si>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</si>
  <si>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</si>
  <si>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</si>
  <si>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</si>
  <si>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</si>
  <si>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</si>
  <si>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</si>
  <si>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</si>
  <si>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</si>
  <si>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</si>
  <si>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</si>
  <si>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</si>
  <si>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</si>
  <si>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</si>
  <si>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</si>
  <si>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</si>
  <si>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</si>
  <si>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</si>
  <si>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</si>
  <si>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</si>
  <si>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</si>
  <si>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</si>
  <si>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</si>
  <si>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</si>
  <si>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西瑞江  　２丁目</t>
  </si>
  <si>
    <t xml:space="preserve">    </t>
  </si>
  <si>
    <t>西葛西    ７丁目</t>
  </si>
  <si>
    <t>南葛西    １丁目</t>
  </si>
  <si>
    <t>北葛西    １丁目</t>
  </si>
  <si>
    <t>中葛西    １丁目</t>
  </si>
  <si>
    <t>東葛西    １丁目</t>
  </si>
  <si>
    <t>西葛西    １丁目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</si>
</sst>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3" xfId="48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distributed" vertic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38" fontId="0" fillId="0" borderId="21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18" xfId="0" applyFill="1" applyBorder="1" applyAlignment="1">
      <alignment horizontal="distributed" vertical="center"/>
    </xf>
    <xf numFmtId="38" fontId="0" fillId="0" borderId="19" xfId="48" applyFont="1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58" fontId="0" fillId="0" borderId="0" xfId="0" applyNumberFormat="1" applyFill="1" applyAlignment="1" applyProtection="1">
      <alignment horizont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7.625" style="30" customWidth="1"/>
    <col min="6" max="6" width="1.875" style="30" customWidth="1"/>
    <col min="7" max="7" width="14.625" style="30" customWidth="1"/>
    <col min="8" max="8" width="7.625" style="30" customWidth="1"/>
    <col min="9" max="9" width="7.75390625" style="30" customWidth="1"/>
    <col min="10" max="10" width="7.625" style="30" customWidth="1"/>
    <col min="11" max="11" width="7.625" style="0" customWidth="1"/>
  </cols>
  <sheetData>
    <row r="1" spans="2:8" ht="25.5" customHeight="1">
      <c r="B1" s="29" t="s">
        <v>0</v>
      </c>
      <c r="C1" s="29"/>
      <c r="D1" s="29"/>
      <c r="E1" s="29"/>
      <c r="F1" s="29"/>
      <c r="G1" s="29"/>
      <c r="H1" s="29"/>
    </row>
    <row r="2" ht="16.5" customHeight="1"/>
    <row r="3" ht="16.5" customHeight="1"/>
    <row r="4" spans="1:10" ht="16.5" customHeight="1">
      <c r="A4" s="3" t="s">
        <v>1</v>
      </c>
      <c r="B4" s="31"/>
      <c r="C4" s="31"/>
      <c r="D4" s="31"/>
      <c r="I4" s="32" t="s">
        <v>2</v>
      </c>
      <c r="J4" s="32"/>
    </row>
    <row r="5" spans="1:4" ht="4.5" customHeight="1">
      <c r="A5" s="1"/>
      <c r="B5" s="31"/>
      <c r="C5" s="31"/>
      <c r="D5" s="31"/>
    </row>
    <row r="6" spans="4:10" ht="16.5" customHeight="1">
      <c r="D6" s="30" t="s">
        <v>70</v>
      </c>
      <c r="I6" s="61">
        <v>40087</v>
      </c>
      <c r="J6" s="61"/>
    </row>
    <row r="7" ht="7.5" customHeight="1" thickBot="1"/>
    <row r="8" spans="1:11" ht="19.5" customHeight="1">
      <c r="A8" s="19" t="s">
        <v>3</v>
      </c>
      <c r="B8" s="33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34"/>
      <c r="K8" s="7"/>
    </row>
    <row r="9" spans="1:11" ht="19.5" customHeight="1" thickBot="1">
      <c r="A9" s="9" t="s">
        <v>6</v>
      </c>
      <c r="B9" s="38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39" t="s">
        <v>8</v>
      </c>
      <c r="K9" s="12" t="s">
        <v>9</v>
      </c>
    </row>
    <row r="10" spans="1:11" ht="19.5" customHeight="1" thickBot="1">
      <c r="A10" s="28" t="s">
        <v>7</v>
      </c>
      <c r="B10" s="42">
        <f>'P1'!B41+'P1'!H37+'P2'!B40+'P2'!H36+'P3'!B41+'P3'!H36+'P4'!B42</f>
        <v>303245</v>
      </c>
      <c r="C10" s="42">
        <f>$C$41+$I$37+'P2'!C40+'P2'!I36+'P3'!C41+'P3'!I36+'P4'!C42</f>
        <v>651733</v>
      </c>
      <c r="D10" s="42">
        <f>$D$41+$J$37+'P2'!$D$40+'P2'!$J$36+'P3'!$D$41+'P3'!$J$36+'P4'!$D$42+'P4'!$J$37</f>
        <v>332678</v>
      </c>
      <c r="E10" s="43">
        <f>$E$41+$K$37+'P2'!$E$40+'P2'!$K$36+'P3'!$E$41+'P3'!$K$36+'P4'!$E$42+'P4'!$K$37</f>
        <v>319055</v>
      </c>
      <c r="F10" s="36"/>
      <c r="G10" s="44" t="s">
        <v>10</v>
      </c>
      <c r="H10" s="45"/>
      <c r="I10" s="45"/>
      <c r="J10" s="45"/>
      <c r="K10" s="15"/>
    </row>
    <row r="11" spans="1:11" ht="19.5" customHeight="1">
      <c r="A11" s="16" t="s">
        <v>11</v>
      </c>
      <c r="B11" s="57">
        <v>2187</v>
      </c>
      <c r="C11" s="46">
        <f>SUM(D11:E11)</f>
        <v>4842</v>
      </c>
      <c r="D11" s="58">
        <v>2333</v>
      </c>
      <c r="E11" s="59">
        <v>2509</v>
      </c>
      <c r="F11" s="47"/>
      <c r="G11" s="48" t="s">
        <v>12</v>
      </c>
      <c r="H11" s="57">
        <v>1596</v>
      </c>
      <c r="I11" s="49">
        <f>SUM(J11:K11)</f>
        <v>3551</v>
      </c>
      <c r="J11" s="57">
        <v>1857</v>
      </c>
      <c r="K11" s="60">
        <v>1694</v>
      </c>
    </row>
    <row r="12" spans="1:11" ht="19.5" customHeight="1">
      <c r="A12" s="16" t="s">
        <v>13</v>
      </c>
      <c r="B12" s="57">
        <v>2030</v>
      </c>
      <c r="C12" s="49">
        <f>SUM(D12:E12)</f>
        <v>4792</v>
      </c>
      <c r="D12" s="57">
        <v>2237</v>
      </c>
      <c r="E12" s="60">
        <v>2555</v>
      </c>
      <c r="F12" s="36"/>
      <c r="G12" s="50" t="s">
        <v>14</v>
      </c>
      <c r="H12" s="57">
        <v>748</v>
      </c>
      <c r="I12" s="49">
        <f aca="true" t="shared" si="0" ref="I12:I36">SUM(J12:K12)</f>
        <v>1824</v>
      </c>
      <c r="J12" s="57">
        <v>960</v>
      </c>
      <c r="K12" s="60">
        <v>864</v>
      </c>
    </row>
    <row r="13" spans="1:11" ht="19.5" customHeight="1">
      <c r="A13" s="16" t="s">
        <v>15</v>
      </c>
      <c r="B13" s="57">
        <v>1529</v>
      </c>
      <c r="C13" s="49">
        <f>SUM(D13:E13)</f>
        <v>4213</v>
      </c>
      <c r="D13" s="57">
        <v>2108</v>
      </c>
      <c r="E13" s="60">
        <v>2105</v>
      </c>
      <c r="F13" s="36"/>
      <c r="G13" s="50" t="s">
        <v>13</v>
      </c>
      <c r="H13" s="57">
        <v>731</v>
      </c>
      <c r="I13" s="49">
        <f>SUM(J13:K13)</f>
        <v>1806</v>
      </c>
      <c r="J13" s="57">
        <v>930</v>
      </c>
      <c r="K13" s="60">
        <v>876</v>
      </c>
    </row>
    <row r="14" spans="1:11" ht="19.5" customHeight="1">
      <c r="A14" s="16" t="s">
        <v>16</v>
      </c>
      <c r="B14" s="57">
        <v>575</v>
      </c>
      <c r="C14" s="49">
        <f>SUM(D14:E14)</f>
        <v>1226</v>
      </c>
      <c r="D14" s="57">
        <v>642</v>
      </c>
      <c r="E14" s="60">
        <v>584</v>
      </c>
      <c r="F14" s="36"/>
      <c r="G14" s="50" t="s">
        <v>15</v>
      </c>
      <c r="H14" s="57">
        <v>1722</v>
      </c>
      <c r="I14" s="49">
        <f t="shared" si="0"/>
        <v>4093</v>
      </c>
      <c r="J14" s="57">
        <v>2137</v>
      </c>
      <c r="K14" s="60">
        <v>1956</v>
      </c>
    </row>
    <row r="15" spans="1:11" ht="19.5" customHeight="1">
      <c r="A15" s="16" t="s">
        <v>17</v>
      </c>
      <c r="B15" s="57">
        <v>1748</v>
      </c>
      <c r="C15" s="49">
        <f>SUM(D15:E15)</f>
        <v>3438</v>
      </c>
      <c r="D15" s="57">
        <v>1748</v>
      </c>
      <c r="E15" s="60">
        <v>1690</v>
      </c>
      <c r="F15" s="36"/>
      <c r="G15" s="50" t="s">
        <v>16</v>
      </c>
      <c r="H15" s="57">
        <v>890</v>
      </c>
      <c r="I15" s="49">
        <f t="shared" si="0"/>
        <v>1978</v>
      </c>
      <c r="J15" s="57">
        <v>918</v>
      </c>
      <c r="K15" s="60">
        <v>1060</v>
      </c>
    </row>
    <row r="16" spans="1:11" ht="19.5" customHeight="1">
      <c r="A16" s="16" t="s">
        <v>13</v>
      </c>
      <c r="B16" s="57">
        <v>2049</v>
      </c>
      <c r="C16" s="49">
        <f aca="true" t="shared" si="1" ref="C16:C40">SUM(D16:E16)</f>
        <v>4160</v>
      </c>
      <c r="D16" s="57">
        <v>2077</v>
      </c>
      <c r="E16" s="60">
        <v>2083</v>
      </c>
      <c r="F16" s="36"/>
      <c r="G16" s="48" t="s">
        <v>18</v>
      </c>
      <c r="H16" s="57">
        <v>334</v>
      </c>
      <c r="I16" s="49">
        <f t="shared" si="0"/>
        <v>910</v>
      </c>
      <c r="J16" s="57">
        <v>456</v>
      </c>
      <c r="K16" s="60">
        <v>454</v>
      </c>
    </row>
    <row r="17" spans="1:11" ht="19.5" customHeight="1">
      <c r="A17" s="16" t="s">
        <v>15</v>
      </c>
      <c r="B17" s="57">
        <v>3150</v>
      </c>
      <c r="C17" s="49">
        <f t="shared" si="1"/>
        <v>5563</v>
      </c>
      <c r="D17" s="57">
        <v>2634</v>
      </c>
      <c r="E17" s="60">
        <v>2929</v>
      </c>
      <c r="F17" s="36"/>
      <c r="G17" s="50" t="s">
        <v>19</v>
      </c>
      <c r="H17" s="57">
        <v>555</v>
      </c>
      <c r="I17" s="49">
        <f t="shared" si="0"/>
        <v>1338</v>
      </c>
      <c r="J17" s="57">
        <v>715</v>
      </c>
      <c r="K17" s="60">
        <v>623</v>
      </c>
    </row>
    <row r="18" spans="1:11" ht="19.5" customHeight="1">
      <c r="A18" s="16" t="s">
        <v>16</v>
      </c>
      <c r="B18" s="57">
        <v>3136</v>
      </c>
      <c r="C18" s="49">
        <f t="shared" si="1"/>
        <v>6140</v>
      </c>
      <c r="D18" s="57">
        <v>3142</v>
      </c>
      <c r="E18" s="60">
        <v>2998</v>
      </c>
      <c r="F18" s="36"/>
      <c r="G18" s="50" t="s">
        <v>13</v>
      </c>
      <c r="H18" s="57">
        <v>732</v>
      </c>
      <c r="I18" s="49">
        <f t="shared" si="0"/>
        <v>1748</v>
      </c>
      <c r="J18" s="57">
        <v>920</v>
      </c>
      <c r="K18" s="60">
        <v>828</v>
      </c>
    </row>
    <row r="19" spans="1:11" ht="19.5" customHeight="1">
      <c r="A19" s="16" t="s">
        <v>20</v>
      </c>
      <c r="B19" s="57">
        <v>2144</v>
      </c>
      <c r="C19" s="49">
        <f t="shared" si="1"/>
        <v>3737</v>
      </c>
      <c r="D19" s="57">
        <v>1895</v>
      </c>
      <c r="E19" s="60">
        <v>1842</v>
      </c>
      <c r="F19" s="36"/>
      <c r="G19" s="50" t="s">
        <v>15</v>
      </c>
      <c r="H19" s="57">
        <v>1306</v>
      </c>
      <c r="I19" s="49">
        <f t="shared" si="0"/>
        <v>2520</v>
      </c>
      <c r="J19" s="57">
        <v>1324</v>
      </c>
      <c r="K19" s="60">
        <v>1196</v>
      </c>
    </row>
    <row r="20" spans="1:11" ht="19.5" customHeight="1">
      <c r="A20" s="16" t="s">
        <v>21</v>
      </c>
      <c r="B20" s="57">
        <v>3421</v>
      </c>
      <c r="C20" s="49">
        <f t="shared" si="1"/>
        <v>6287</v>
      </c>
      <c r="D20" s="57">
        <v>3274</v>
      </c>
      <c r="E20" s="60">
        <v>3013</v>
      </c>
      <c r="F20" s="36"/>
      <c r="G20" s="50" t="s">
        <v>16</v>
      </c>
      <c r="H20" s="57">
        <v>1012</v>
      </c>
      <c r="I20" s="49">
        <f t="shared" si="0"/>
        <v>2120</v>
      </c>
      <c r="J20" s="57">
        <v>1107</v>
      </c>
      <c r="K20" s="60">
        <v>1013</v>
      </c>
    </row>
    <row r="21" spans="1:11" ht="19.5" customHeight="1">
      <c r="A21" s="16" t="s">
        <v>22</v>
      </c>
      <c r="B21" s="57">
        <v>3450</v>
      </c>
      <c r="C21" s="49">
        <f t="shared" si="1"/>
        <v>7821</v>
      </c>
      <c r="D21" s="57">
        <v>3850</v>
      </c>
      <c r="E21" s="60">
        <v>3971</v>
      </c>
      <c r="F21" s="36"/>
      <c r="G21" s="50" t="s">
        <v>20</v>
      </c>
      <c r="H21" s="57">
        <v>926</v>
      </c>
      <c r="I21" s="49">
        <f t="shared" si="0"/>
        <v>2274</v>
      </c>
      <c r="J21" s="57">
        <v>1137</v>
      </c>
      <c r="K21" s="60">
        <v>1137</v>
      </c>
    </row>
    <row r="22" spans="1:11" ht="19.5" customHeight="1">
      <c r="A22" s="16" t="s">
        <v>23</v>
      </c>
      <c r="B22" s="57">
        <v>1675</v>
      </c>
      <c r="C22" s="49">
        <f t="shared" si="1"/>
        <v>3706</v>
      </c>
      <c r="D22" s="57">
        <v>1828</v>
      </c>
      <c r="E22" s="60">
        <v>1878</v>
      </c>
      <c r="F22" s="36"/>
      <c r="G22" s="50" t="s">
        <v>21</v>
      </c>
      <c r="H22" s="57">
        <v>1251</v>
      </c>
      <c r="I22" s="49">
        <f t="shared" si="0"/>
        <v>2971</v>
      </c>
      <c r="J22" s="57">
        <v>1490</v>
      </c>
      <c r="K22" s="60">
        <v>1481</v>
      </c>
    </row>
    <row r="23" spans="1:11" ht="19.5" customHeight="1">
      <c r="A23" s="16" t="s">
        <v>13</v>
      </c>
      <c r="B23" s="57">
        <v>2096</v>
      </c>
      <c r="C23" s="49">
        <f t="shared" si="1"/>
        <v>4509</v>
      </c>
      <c r="D23" s="57">
        <v>2306</v>
      </c>
      <c r="E23" s="60">
        <v>2203</v>
      </c>
      <c r="F23" s="36"/>
      <c r="G23" s="50" t="s">
        <v>22</v>
      </c>
      <c r="H23" s="57">
        <v>2249</v>
      </c>
      <c r="I23" s="49">
        <f t="shared" si="0"/>
        <v>4559</v>
      </c>
      <c r="J23" s="57">
        <v>2302</v>
      </c>
      <c r="K23" s="60">
        <v>2257</v>
      </c>
    </row>
    <row r="24" spans="1:11" ht="19.5" customHeight="1">
      <c r="A24" s="16" t="s">
        <v>15</v>
      </c>
      <c r="B24" s="57">
        <v>1169</v>
      </c>
      <c r="C24" s="49">
        <f t="shared" si="1"/>
        <v>2574</v>
      </c>
      <c r="D24" s="57">
        <v>1300</v>
      </c>
      <c r="E24" s="60">
        <v>1274</v>
      </c>
      <c r="F24" s="36"/>
      <c r="G24" s="50" t="s">
        <v>33</v>
      </c>
      <c r="H24" s="57">
        <v>621</v>
      </c>
      <c r="I24" s="49">
        <f t="shared" si="0"/>
        <v>1267</v>
      </c>
      <c r="J24" s="57">
        <v>618</v>
      </c>
      <c r="K24" s="60">
        <v>649</v>
      </c>
    </row>
    <row r="25" spans="1:11" ht="19.5" customHeight="1">
      <c r="A25" s="16" t="s">
        <v>16</v>
      </c>
      <c r="B25" s="57">
        <v>1449</v>
      </c>
      <c r="C25" s="49">
        <f t="shared" si="1"/>
        <v>3027</v>
      </c>
      <c r="D25" s="57">
        <v>1559</v>
      </c>
      <c r="E25" s="60">
        <v>1468</v>
      </c>
      <c r="F25" s="36"/>
      <c r="G25" s="48" t="s">
        <v>24</v>
      </c>
      <c r="H25" s="57">
        <v>329</v>
      </c>
      <c r="I25" s="49">
        <f t="shared" si="0"/>
        <v>772</v>
      </c>
      <c r="J25" s="57">
        <v>394</v>
      </c>
      <c r="K25" s="60">
        <v>378</v>
      </c>
    </row>
    <row r="26" spans="1:11" ht="19.5" customHeight="1">
      <c r="A26" s="16" t="s">
        <v>26</v>
      </c>
      <c r="B26" s="57">
        <v>1591</v>
      </c>
      <c r="C26" s="49">
        <f t="shared" si="1"/>
        <v>3531</v>
      </c>
      <c r="D26" s="57">
        <v>1844</v>
      </c>
      <c r="E26" s="60">
        <v>1687</v>
      </c>
      <c r="F26" s="36"/>
      <c r="G26" s="50" t="s">
        <v>25</v>
      </c>
      <c r="H26" s="57">
        <v>444</v>
      </c>
      <c r="I26" s="49">
        <f t="shared" si="0"/>
        <v>894</v>
      </c>
      <c r="J26" s="57">
        <v>451</v>
      </c>
      <c r="K26" s="60">
        <v>443</v>
      </c>
    </row>
    <row r="27" spans="1:11" ht="19.5" customHeight="1">
      <c r="A27" s="16" t="s">
        <v>13</v>
      </c>
      <c r="B27" s="57">
        <v>1802</v>
      </c>
      <c r="C27" s="49">
        <f t="shared" si="1"/>
        <v>4008</v>
      </c>
      <c r="D27" s="57">
        <v>2052</v>
      </c>
      <c r="E27" s="60">
        <v>1956</v>
      </c>
      <c r="F27" s="36"/>
      <c r="G27" s="50" t="s">
        <v>13</v>
      </c>
      <c r="H27" s="57">
        <v>1793</v>
      </c>
      <c r="I27" s="49">
        <f t="shared" si="0"/>
        <v>4123</v>
      </c>
      <c r="J27" s="57">
        <v>2166</v>
      </c>
      <c r="K27" s="60">
        <v>1957</v>
      </c>
    </row>
    <row r="28" spans="1:11" ht="19.5" customHeight="1">
      <c r="A28" s="16" t="s">
        <v>15</v>
      </c>
      <c r="B28" s="57">
        <v>2973</v>
      </c>
      <c r="C28" s="49">
        <f t="shared" si="1"/>
        <v>5828</v>
      </c>
      <c r="D28" s="57">
        <v>2995</v>
      </c>
      <c r="E28" s="60">
        <v>2833</v>
      </c>
      <c r="F28" s="36"/>
      <c r="G28" s="50" t="s">
        <v>15</v>
      </c>
      <c r="H28" s="57">
        <v>2304</v>
      </c>
      <c r="I28" s="49">
        <f t="shared" si="0"/>
        <v>5386</v>
      </c>
      <c r="J28" s="57">
        <v>2748</v>
      </c>
      <c r="K28" s="60">
        <v>2638</v>
      </c>
    </row>
    <row r="29" spans="1:11" ht="19.5" customHeight="1">
      <c r="A29" s="16" t="s">
        <v>16</v>
      </c>
      <c r="B29" s="57">
        <v>2353</v>
      </c>
      <c r="C29" s="49">
        <f t="shared" si="1"/>
        <v>4462</v>
      </c>
      <c r="D29" s="57">
        <v>2311</v>
      </c>
      <c r="E29" s="60">
        <v>2151</v>
      </c>
      <c r="F29" s="36"/>
      <c r="G29" s="50" t="s">
        <v>16</v>
      </c>
      <c r="H29" s="57">
        <v>581</v>
      </c>
      <c r="I29" s="49">
        <f t="shared" si="0"/>
        <v>1503</v>
      </c>
      <c r="J29" s="57">
        <v>754</v>
      </c>
      <c r="K29" s="60">
        <v>749</v>
      </c>
    </row>
    <row r="30" spans="1:11" ht="19.5" customHeight="1">
      <c r="A30" s="16" t="s">
        <v>27</v>
      </c>
      <c r="B30" s="57">
        <v>986</v>
      </c>
      <c r="C30" s="49">
        <f t="shared" si="1"/>
        <v>2100</v>
      </c>
      <c r="D30" s="57">
        <v>1098</v>
      </c>
      <c r="E30" s="60">
        <v>1002</v>
      </c>
      <c r="F30" s="36"/>
      <c r="G30" s="50" t="s">
        <v>20</v>
      </c>
      <c r="H30" s="57">
        <v>1955</v>
      </c>
      <c r="I30" s="49">
        <f t="shared" si="0"/>
        <v>4649</v>
      </c>
      <c r="J30" s="57">
        <v>2393</v>
      </c>
      <c r="K30" s="60">
        <v>2256</v>
      </c>
    </row>
    <row r="31" spans="1:11" ht="19.5" customHeight="1">
      <c r="A31" s="16" t="s">
        <v>13</v>
      </c>
      <c r="B31" s="57">
        <v>2073</v>
      </c>
      <c r="C31" s="49">
        <f t="shared" si="1"/>
        <v>4757</v>
      </c>
      <c r="D31" s="57">
        <v>2433</v>
      </c>
      <c r="E31" s="60">
        <v>2324</v>
      </c>
      <c r="F31" s="36"/>
      <c r="G31" s="50" t="s">
        <v>67</v>
      </c>
      <c r="H31" s="57">
        <v>1140</v>
      </c>
      <c r="I31" s="49">
        <f t="shared" si="0"/>
        <v>2339</v>
      </c>
      <c r="J31" s="57">
        <v>1211</v>
      </c>
      <c r="K31" s="60">
        <v>1128</v>
      </c>
    </row>
    <row r="32" spans="1:11" ht="19.5" customHeight="1">
      <c r="A32" s="16" t="s">
        <v>15</v>
      </c>
      <c r="B32" s="57">
        <v>983</v>
      </c>
      <c r="C32" s="49">
        <f t="shared" si="1"/>
        <v>2175</v>
      </c>
      <c r="D32" s="57">
        <v>1120</v>
      </c>
      <c r="E32" s="60">
        <v>1055</v>
      </c>
      <c r="F32" s="36"/>
      <c r="G32" s="50" t="s">
        <v>68</v>
      </c>
      <c r="H32" s="57">
        <v>1614</v>
      </c>
      <c r="I32" s="49">
        <f t="shared" si="0"/>
        <v>3618</v>
      </c>
      <c r="J32" s="57">
        <v>1811</v>
      </c>
      <c r="K32" s="60">
        <v>1807</v>
      </c>
    </row>
    <row r="33" spans="1:11" ht="19.5" customHeight="1">
      <c r="A33" s="16" t="s">
        <v>16</v>
      </c>
      <c r="B33" s="57">
        <v>1178</v>
      </c>
      <c r="C33" s="49">
        <f t="shared" si="1"/>
        <v>2822</v>
      </c>
      <c r="D33" s="57">
        <v>1430</v>
      </c>
      <c r="E33" s="60">
        <v>1392</v>
      </c>
      <c r="F33" s="36"/>
      <c r="G33" s="50" t="s">
        <v>69</v>
      </c>
      <c r="H33" s="57">
        <v>1106</v>
      </c>
      <c r="I33" s="49">
        <f t="shared" si="0"/>
        <v>2326</v>
      </c>
      <c r="J33" s="57">
        <v>1183</v>
      </c>
      <c r="K33" s="60">
        <v>1143</v>
      </c>
    </row>
    <row r="34" spans="1:11" ht="19.5" customHeight="1">
      <c r="A34" s="16" t="s">
        <v>20</v>
      </c>
      <c r="B34" s="57">
        <v>1341</v>
      </c>
      <c r="C34" s="49">
        <f t="shared" si="1"/>
        <v>2826</v>
      </c>
      <c r="D34" s="57">
        <v>1465</v>
      </c>
      <c r="E34" s="60">
        <v>1361</v>
      </c>
      <c r="F34" s="36"/>
      <c r="G34" s="50" t="s">
        <v>15</v>
      </c>
      <c r="H34" s="57">
        <v>3912</v>
      </c>
      <c r="I34" s="49">
        <f t="shared" si="0"/>
        <v>8216</v>
      </c>
      <c r="J34" s="57">
        <v>4347</v>
      </c>
      <c r="K34" s="60">
        <v>3869</v>
      </c>
    </row>
    <row r="35" spans="1:11" ht="19.5" customHeight="1">
      <c r="A35" s="16" t="s">
        <v>21</v>
      </c>
      <c r="B35" s="57">
        <v>467</v>
      </c>
      <c r="C35" s="49">
        <f t="shared" si="1"/>
        <v>1044</v>
      </c>
      <c r="D35" s="57">
        <v>546</v>
      </c>
      <c r="E35" s="60">
        <v>498</v>
      </c>
      <c r="F35" s="36"/>
      <c r="G35" s="50" t="s">
        <v>16</v>
      </c>
      <c r="H35" s="57">
        <v>1792</v>
      </c>
      <c r="I35" s="49">
        <f t="shared" si="0"/>
        <v>3733</v>
      </c>
      <c r="J35" s="57">
        <v>1745</v>
      </c>
      <c r="K35" s="60">
        <v>1988</v>
      </c>
    </row>
    <row r="36" spans="1:11" ht="19.5" customHeight="1" thickBot="1">
      <c r="A36" s="16" t="s">
        <v>22</v>
      </c>
      <c r="B36" s="57">
        <v>1659</v>
      </c>
      <c r="C36" s="49">
        <f t="shared" si="1"/>
        <v>3972</v>
      </c>
      <c r="D36" s="57">
        <v>1995</v>
      </c>
      <c r="E36" s="60">
        <v>1977</v>
      </c>
      <c r="F36" s="36"/>
      <c r="G36" s="50" t="s">
        <v>20</v>
      </c>
      <c r="H36" s="57">
        <v>1348</v>
      </c>
      <c r="I36" s="49">
        <f t="shared" si="0"/>
        <v>3168</v>
      </c>
      <c r="J36" s="57">
        <v>1663</v>
      </c>
      <c r="K36" s="60">
        <v>1505</v>
      </c>
    </row>
    <row r="37" spans="1:11" ht="19.5" customHeight="1" thickBot="1">
      <c r="A37" s="16" t="s">
        <v>29</v>
      </c>
      <c r="B37" s="57">
        <v>780</v>
      </c>
      <c r="C37" s="49">
        <f t="shared" si="1"/>
        <v>1676</v>
      </c>
      <c r="D37" s="57">
        <v>861</v>
      </c>
      <c r="E37" s="60">
        <v>815</v>
      </c>
      <c r="F37" s="36"/>
      <c r="G37" s="51" t="s">
        <v>28</v>
      </c>
      <c r="H37" s="42">
        <f>SUM(H11:H36)</f>
        <v>32991</v>
      </c>
      <c r="I37" s="42">
        <f>SUM(I11:I36)</f>
        <v>73686</v>
      </c>
      <c r="J37" s="42">
        <f>SUM(J11:J36)</f>
        <v>37737</v>
      </c>
      <c r="K37" s="25">
        <f>SUM(K11:K36)</f>
        <v>35949</v>
      </c>
    </row>
    <row r="38" spans="1:6" ht="19.5" customHeight="1">
      <c r="A38" s="16" t="s">
        <v>13</v>
      </c>
      <c r="B38" s="57">
        <v>1402</v>
      </c>
      <c r="C38" s="49">
        <f t="shared" si="1"/>
        <v>3048</v>
      </c>
      <c r="D38" s="57">
        <v>1515</v>
      </c>
      <c r="E38" s="60">
        <v>1533</v>
      </c>
      <c r="F38" s="36"/>
    </row>
    <row r="39" spans="1:11" ht="19.5" customHeight="1">
      <c r="A39" s="16" t="s">
        <v>15</v>
      </c>
      <c r="B39" s="57">
        <v>1156</v>
      </c>
      <c r="C39" s="49">
        <f t="shared" si="1"/>
        <v>2471</v>
      </c>
      <c r="D39" s="57">
        <v>1259</v>
      </c>
      <c r="E39" s="60">
        <v>1212</v>
      </c>
      <c r="F39" s="36"/>
      <c r="G39" s="36"/>
      <c r="H39" s="36"/>
      <c r="I39" s="36"/>
      <c r="J39" s="36"/>
      <c r="K39" s="8"/>
    </row>
    <row r="40" spans="1:11" ht="19.5" customHeight="1" thickBot="1">
      <c r="A40" s="16" t="s">
        <v>16</v>
      </c>
      <c r="B40" s="57">
        <v>1660</v>
      </c>
      <c r="C40" s="49">
        <f t="shared" si="1"/>
        <v>3531</v>
      </c>
      <c r="D40" s="14">
        <v>1876</v>
      </c>
      <c r="E40" s="54">
        <v>1655</v>
      </c>
      <c r="F40" s="36"/>
      <c r="G40" s="36"/>
      <c r="H40" s="36"/>
      <c r="I40" s="36"/>
      <c r="J40" s="36"/>
      <c r="K40" s="8"/>
    </row>
    <row r="41" spans="1:11" ht="19.5" customHeight="1" thickBot="1">
      <c r="A41" s="28" t="s">
        <v>28</v>
      </c>
      <c r="B41" s="42">
        <f>SUM(B11:B40)</f>
        <v>54212</v>
      </c>
      <c r="C41" s="42">
        <f>SUM(C11:C40)</f>
        <v>114286</v>
      </c>
      <c r="D41" s="42">
        <f>SUM(D11:D40)</f>
        <v>57733</v>
      </c>
      <c r="E41" s="43">
        <f>SUM(E11:E40)</f>
        <v>56553</v>
      </c>
      <c r="F41" s="36"/>
      <c r="G41" s="36"/>
      <c r="H41" s="36"/>
      <c r="I41" s="36"/>
      <c r="J41" s="36"/>
      <c r="K41" s="8"/>
    </row>
    <row r="42" spans="6:11" ht="19.5" customHeight="1">
      <c r="F42" s="36"/>
      <c r="G42" s="52"/>
      <c r="H42" s="52"/>
      <c r="I42" s="52"/>
      <c r="J42" s="52"/>
      <c r="K42" s="22"/>
    </row>
    <row r="43" spans="7:11" ht="13.5">
      <c r="G43" s="53"/>
      <c r="H43" s="53"/>
      <c r="I43" s="53"/>
      <c r="J43" s="53"/>
      <c r="K43" s="21"/>
    </row>
  </sheetData>
  <sheetProtection/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0" customWidth="1"/>
    <col min="6" max="6" width="1.875" style="30" customWidth="1"/>
    <col min="7" max="7" width="14.625" style="30" customWidth="1"/>
    <col min="8" max="9" width="7.625" style="30" customWidth="1"/>
    <col min="10" max="11" width="7.625" style="0" customWidth="1"/>
  </cols>
  <sheetData>
    <row r="1" spans="2:8" ht="25.5" customHeight="1">
      <c r="B1" s="4" t="s">
        <v>0</v>
      </c>
      <c r="C1" s="29"/>
      <c r="D1" s="29"/>
      <c r="E1" s="29"/>
      <c r="F1" s="29"/>
      <c r="G1" s="29"/>
      <c r="H1" s="29"/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31"/>
      <c r="I4" s="32" t="s">
        <v>30</v>
      </c>
      <c r="J4" s="2"/>
    </row>
    <row r="5" spans="1:4" ht="4.5" customHeight="1">
      <c r="A5" s="1"/>
      <c r="B5" s="1"/>
      <c r="C5" s="31"/>
      <c r="D5" s="31"/>
    </row>
    <row r="6" spans="9:10" ht="16.5" customHeight="1">
      <c r="I6" s="61">
        <v>40087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45"/>
      <c r="E10" s="54"/>
      <c r="F10" s="36"/>
      <c r="G10" s="44" t="s">
        <v>10</v>
      </c>
      <c r="H10" s="45"/>
      <c r="I10" s="45"/>
      <c r="J10" s="14"/>
      <c r="K10" s="15"/>
    </row>
    <row r="11" spans="1:11" ht="19.5" customHeight="1">
      <c r="A11" s="16" t="s">
        <v>31</v>
      </c>
      <c r="B11" s="57">
        <v>2369</v>
      </c>
      <c r="C11" s="46">
        <f>SUM(D11:E11)</f>
        <v>5384</v>
      </c>
      <c r="D11" s="57">
        <v>2673</v>
      </c>
      <c r="E11" s="60">
        <v>2711</v>
      </c>
      <c r="F11" s="47"/>
      <c r="G11" s="50" t="s">
        <v>32</v>
      </c>
      <c r="H11" s="57">
        <v>1638</v>
      </c>
      <c r="I11" s="49">
        <f aca="true" t="shared" si="0" ref="I11:I34">SUM(J11:K11)</f>
        <v>3147</v>
      </c>
      <c r="J11" s="57">
        <v>1553</v>
      </c>
      <c r="K11" s="60">
        <v>1594</v>
      </c>
    </row>
    <row r="12" spans="1:11" ht="19.5" customHeight="1">
      <c r="A12" s="16" t="s">
        <v>13</v>
      </c>
      <c r="B12" s="57">
        <v>2622</v>
      </c>
      <c r="C12" s="49">
        <f>SUM(D12:E12)</f>
        <v>6049</v>
      </c>
      <c r="D12" s="57">
        <v>3039</v>
      </c>
      <c r="E12" s="60">
        <v>3010</v>
      </c>
      <c r="F12" s="36"/>
      <c r="G12" s="50" t="s">
        <v>21</v>
      </c>
      <c r="H12" s="57">
        <v>2123</v>
      </c>
      <c r="I12" s="49">
        <f t="shared" si="0"/>
        <v>4328</v>
      </c>
      <c r="J12" s="57">
        <v>2177</v>
      </c>
      <c r="K12" s="60">
        <v>2151</v>
      </c>
    </row>
    <row r="13" spans="1:11" ht="19.5" customHeight="1">
      <c r="A13" s="16" t="s">
        <v>15</v>
      </c>
      <c r="B13" s="57">
        <v>1658</v>
      </c>
      <c r="C13" s="49">
        <f>SUM(D13:E13)</f>
        <v>3542</v>
      </c>
      <c r="D13" s="57">
        <v>1821</v>
      </c>
      <c r="E13" s="60">
        <v>1721</v>
      </c>
      <c r="F13" s="36"/>
      <c r="G13" s="50" t="s">
        <v>22</v>
      </c>
      <c r="H13" s="57">
        <v>1302</v>
      </c>
      <c r="I13" s="49">
        <f t="shared" si="0"/>
        <v>3060</v>
      </c>
      <c r="J13" s="57">
        <v>1539</v>
      </c>
      <c r="K13" s="60">
        <v>1521</v>
      </c>
    </row>
    <row r="14" spans="1:11" s="30" customFormat="1" ht="19.5" customHeight="1">
      <c r="A14" s="50" t="s">
        <v>16</v>
      </c>
      <c r="B14" s="57">
        <v>719</v>
      </c>
      <c r="C14" s="49">
        <f aca="true" t="shared" si="1" ref="C14:C39">SUM(D14:E14)</f>
        <v>1489</v>
      </c>
      <c r="D14" s="57">
        <v>754</v>
      </c>
      <c r="E14" s="60">
        <v>735</v>
      </c>
      <c r="F14" s="36"/>
      <c r="G14" s="50" t="s">
        <v>33</v>
      </c>
      <c r="H14" s="57">
        <v>1400</v>
      </c>
      <c r="I14" s="49">
        <f t="shared" si="0"/>
        <v>3245</v>
      </c>
      <c r="J14" s="57">
        <v>1646</v>
      </c>
      <c r="K14" s="60">
        <v>1599</v>
      </c>
    </row>
    <row r="15" spans="1:11" ht="19.5" customHeight="1">
      <c r="A15" s="16" t="s">
        <v>20</v>
      </c>
      <c r="B15" s="57">
        <v>1782</v>
      </c>
      <c r="C15" s="49">
        <f t="shared" si="1"/>
        <v>4105</v>
      </c>
      <c r="D15" s="57">
        <v>2100</v>
      </c>
      <c r="E15" s="60">
        <v>2005</v>
      </c>
      <c r="F15" s="36"/>
      <c r="G15" s="48" t="s">
        <v>34</v>
      </c>
      <c r="H15" s="57">
        <v>48</v>
      </c>
      <c r="I15" s="49">
        <f t="shared" si="0"/>
        <v>111</v>
      </c>
      <c r="J15" s="57">
        <v>54</v>
      </c>
      <c r="K15" s="60">
        <v>57</v>
      </c>
    </row>
    <row r="16" spans="1:11" ht="19.5" customHeight="1">
      <c r="A16" s="16" t="s">
        <v>21</v>
      </c>
      <c r="B16" s="57">
        <v>1749</v>
      </c>
      <c r="C16" s="49">
        <f t="shared" si="1"/>
        <v>4152</v>
      </c>
      <c r="D16" s="57">
        <v>2042</v>
      </c>
      <c r="E16" s="60">
        <v>2110</v>
      </c>
      <c r="F16" s="36"/>
      <c r="G16" s="50" t="s">
        <v>35</v>
      </c>
      <c r="H16" s="57">
        <v>1491</v>
      </c>
      <c r="I16" s="49">
        <f t="shared" si="0"/>
        <v>3494</v>
      </c>
      <c r="J16" s="57">
        <v>1845</v>
      </c>
      <c r="K16" s="60">
        <v>1649</v>
      </c>
    </row>
    <row r="17" spans="1:11" ht="19.5" customHeight="1">
      <c r="A17" s="16" t="s">
        <v>36</v>
      </c>
      <c r="B17" s="57">
        <v>1743</v>
      </c>
      <c r="C17" s="49">
        <f t="shared" si="1"/>
        <v>3993</v>
      </c>
      <c r="D17" s="57">
        <v>2041</v>
      </c>
      <c r="E17" s="60">
        <v>1952</v>
      </c>
      <c r="F17" s="36"/>
      <c r="G17" s="50" t="s">
        <v>13</v>
      </c>
      <c r="H17" s="57">
        <v>1348</v>
      </c>
      <c r="I17" s="49">
        <f t="shared" si="0"/>
        <v>3075</v>
      </c>
      <c r="J17" s="57">
        <v>1653</v>
      </c>
      <c r="K17" s="60">
        <v>1422</v>
      </c>
    </row>
    <row r="18" spans="1:11" ht="19.5" customHeight="1">
      <c r="A18" s="16" t="s">
        <v>13</v>
      </c>
      <c r="B18" s="57">
        <v>767</v>
      </c>
      <c r="C18" s="49">
        <f t="shared" si="1"/>
        <v>1775</v>
      </c>
      <c r="D18" s="57">
        <v>912</v>
      </c>
      <c r="E18" s="60">
        <v>863</v>
      </c>
      <c r="F18" s="36"/>
      <c r="G18" s="50" t="s">
        <v>15</v>
      </c>
      <c r="H18" s="57">
        <v>692</v>
      </c>
      <c r="I18" s="49">
        <f t="shared" si="0"/>
        <v>1609</v>
      </c>
      <c r="J18" s="57">
        <v>832</v>
      </c>
      <c r="K18" s="60">
        <v>777</v>
      </c>
    </row>
    <row r="19" spans="1:11" ht="19.5" customHeight="1">
      <c r="A19" s="16" t="s">
        <v>15</v>
      </c>
      <c r="B19" s="57">
        <v>1218</v>
      </c>
      <c r="C19" s="49">
        <f t="shared" si="1"/>
        <v>2592</v>
      </c>
      <c r="D19" s="57">
        <v>1319</v>
      </c>
      <c r="E19" s="60">
        <v>1273</v>
      </c>
      <c r="F19" s="36"/>
      <c r="G19" s="50" t="s">
        <v>16</v>
      </c>
      <c r="H19" s="57">
        <v>1090</v>
      </c>
      <c r="I19" s="49">
        <f t="shared" si="0"/>
        <v>2606</v>
      </c>
      <c r="J19" s="57">
        <v>1332</v>
      </c>
      <c r="K19" s="60">
        <v>1274</v>
      </c>
    </row>
    <row r="20" spans="1:11" ht="19.5" customHeight="1">
      <c r="A20" s="16" t="s">
        <v>16</v>
      </c>
      <c r="B20" s="57">
        <v>1562</v>
      </c>
      <c r="C20" s="49">
        <f t="shared" si="1"/>
        <v>3272</v>
      </c>
      <c r="D20" s="57">
        <v>1601</v>
      </c>
      <c r="E20" s="60">
        <v>1671</v>
      </c>
      <c r="F20" s="36"/>
      <c r="G20" s="50" t="s">
        <v>20</v>
      </c>
      <c r="H20" s="57">
        <v>1260</v>
      </c>
      <c r="I20" s="49">
        <f t="shared" si="0"/>
        <v>2884</v>
      </c>
      <c r="J20" s="57">
        <v>1485</v>
      </c>
      <c r="K20" s="60">
        <v>1399</v>
      </c>
    </row>
    <row r="21" spans="1:11" ht="19.5" customHeight="1">
      <c r="A21" s="16" t="s">
        <v>20</v>
      </c>
      <c r="B21" s="57">
        <v>1823</v>
      </c>
      <c r="C21" s="49">
        <f t="shared" si="1"/>
        <v>3539</v>
      </c>
      <c r="D21" s="57">
        <v>1766</v>
      </c>
      <c r="E21" s="60">
        <v>1773</v>
      </c>
      <c r="F21" s="36"/>
      <c r="G21" s="50" t="s">
        <v>21</v>
      </c>
      <c r="H21" s="57">
        <v>289</v>
      </c>
      <c r="I21" s="49">
        <f t="shared" si="0"/>
        <v>679</v>
      </c>
      <c r="J21" s="57">
        <v>339</v>
      </c>
      <c r="K21" s="60">
        <v>340</v>
      </c>
    </row>
    <row r="22" spans="1:11" ht="19.5" customHeight="1">
      <c r="A22" s="16" t="s">
        <v>21</v>
      </c>
      <c r="B22" s="57">
        <v>1594</v>
      </c>
      <c r="C22" s="49">
        <f t="shared" si="1"/>
        <v>3068</v>
      </c>
      <c r="D22" s="57">
        <v>1523</v>
      </c>
      <c r="E22" s="60">
        <v>1545</v>
      </c>
      <c r="F22" s="36"/>
      <c r="G22" s="48" t="s">
        <v>37</v>
      </c>
      <c r="H22" s="57">
        <v>1343</v>
      </c>
      <c r="I22" s="49">
        <f t="shared" si="0"/>
        <v>3117</v>
      </c>
      <c r="J22" s="57">
        <v>1592</v>
      </c>
      <c r="K22" s="60">
        <v>1525</v>
      </c>
    </row>
    <row r="23" spans="1:11" ht="19.5" customHeight="1">
      <c r="A23" s="16" t="s">
        <v>39</v>
      </c>
      <c r="B23" s="57">
        <v>2579</v>
      </c>
      <c r="C23" s="49">
        <f t="shared" si="1"/>
        <v>4642</v>
      </c>
      <c r="D23" s="57">
        <v>2320</v>
      </c>
      <c r="E23" s="60">
        <v>2322</v>
      </c>
      <c r="F23" s="36"/>
      <c r="G23" s="50" t="s">
        <v>38</v>
      </c>
      <c r="H23" s="57">
        <v>1475</v>
      </c>
      <c r="I23" s="49">
        <f t="shared" si="0"/>
        <v>3162</v>
      </c>
      <c r="J23" s="57">
        <v>1600</v>
      </c>
      <c r="K23" s="60">
        <v>1562</v>
      </c>
    </row>
    <row r="24" spans="1:11" ht="19.5" customHeight="1">
      <c r="A24" s="16" t="s">
        <v>13</v>
      </c>
      <c r="B24" s="57">
        <v>1123</v>
      </c>
      <c r="C24" s="49">
        <f t="shared" si="1"/>
        <v>2077</v>
      </c>
      <c r="D24" s="57">
        <v>1084</v>
      </c>
      <c r="E24" s="60">
        <v>993</v>
      </c>
      <c r="F24" s="36"/>
      <c r="G24" s="50" t="s">
        <v>13</v>
      </c>
      <c r="H24" s="57">
        <v>1367</v>
      </c>
      <c r="I24" s="49">
        <f t="shared" si="0"/>
        <v>2861</v>
      </c>
      <c r="J24" s="57">
        <v>1450</v>
      </c>
      <c r="K24" s="60">
        <v>1411</v>
      </c>
    </row>
    <row r="25" spans="1:11" ht="19.5" customHeight="1">
      <c r="A25" s="16" t="s">
        <v>15</v>
      </c>
      <c r="B25" s="57">
        <v>2520</v>
      </c>
      <c r="C25" s="49">
        <f t="shared" si="1"/>
        <v>4952</v>
      </c>
      <c r="D25" s="57">
        <v>2427</v>
      </c>
      <c r="E25" s="60">
        <v>2525</v>
      </c>
      <c r="F25" s="36"/>
      <c r="G25" s="50" t="s">
        <v>15</v>
      </c>
      <c r="H25" s="57">
        <v>1355</v>
      </c>
      <c r="I25" s="49">
        <f t="shared" si="0"/>
        <v>3471</v>
      </c>
      <c r="J25" s="57">
        <v>1762</v>
      </c>
      <c r="K25" s="60">
        <v>1709</v>
      </c>
    </row>
    <row r="26" spans="1:11" ht="19.5" customHeight="1">
      <c r="A26" s="16" t="s">
        <v>16</v>
      </c>
      <c r="B26" s="57">
        <v>1522</v>
      </c>
      <c r="C26" s="49">
        <f t="shared" si="1"/>
        <v>3170</v>
      </c>
      <c r="D26" s="57">
        <v>1607</v>
      </c>
      <c r="E26" s="60">
        <v>1563</v>
      </c>
      <c r="F26" s="36"/>
      <c r="G26" s="50" t="s">
        <v>16</v>
      </c>
      <c r="H26" s="57">
        <v>2083</v>
      </c>
      <c r="I26" s="49">
        <f t="shared" si="0"/>
        <v>4513</v>
      </c>
      <c r="J26" s="57">
        <v>2317</v>
      </c>
      <c r="K26" s="60">
        <v>2196</v>
      </c>
    </row>
    <row r="27" spans="1:11" ht="19.5" customHeight="1">
      <c r="A27" s="16" t="s">
        <v>20</v>
      </c>
      <c r="B27" s="57">
        <v>1807</v>
      </c>
      <c r="C27" s="49">
        <f t="shared" si="1"/>
        <v>3502</v>
      </c>
      <c r="D27" s="57">
        <v>1800</v>
      </c>
      <c r="E27" s="60">
        <v>1702</v>
      </c>
      <c r="F27" s="36"/>
      <c r="G27" s="50" t="s">
        <v>20</v>
      </c>
      <c r="H27" s="57">
        <v>746</v>
      </c>
      <c r="I27" s="49">
        <f t="shared" si="0"/>
        <v>1724</v>
      </c>
      <c r="J27" s="57">
        <v>901</v>
      </c>
      <c r="K27" s="60">
        <v>823</v>
      </c>
    </row>
    <row r="28" spans="1:11" ht="19.5" customHeight="1">
      <c r="A28" s="16" t="s">
        <v>40</v>
      </c>
      <c r="B28" s="57">
        <v>946</v>
      </c>
      <c r="C28" s="49">
        <f t="shared" si="1"/>
        <v>2262</v>
      </c>
      <c r="D28" s="57">
        <v>1152</v>
      </c>
      <c r="E28" s="60">
        <v>1110</v>
      </c>
      <c r="F28" s="36"/>
      <c r="G28" s="50" t="s">
        <v>21</v>
      </c>
      <c r="H28" s="57">
        <v>1130</v>
      </c>
      <c r="I28" s="49">
        <f t="shared" si="0"/>
        <v>2583</v>
      </c>
      <c r="J28" s="57">
        <v>1353</v>
      </c>
      <c r="K28" s="60">
        <v>1230</v>
      </c>
    </row>
    <row r="29" spans="1:11" ht="19.5" customHeight="1">
      <c r="A29" s="16" t="s">
        <v>13</v>
      </c>
      <c r="B29" s="57">
        <v>1755</v>
      </c>
      <c r="C29" s="49">
        <f t="shared" si="1"/>
        <v>3861</v>
      </c>
      <c r="D29" s="57">
        <v>1873</v>
      </c>
      <c r="E29" s="60">
        <v>1988</v>
      </c>
      <c r="F29" s="36"/>
      <c r="G29" s="50" t="s">
        <v>22</v>
      </c>
      <c r="H29" s="57">
        <v>1962</v>
      </c>
      <c r="I29" s="49">
        <f t="shared" si="0"/>
        <v>4085</v>
      </c>
      <c r="J29" s="57">
        <v>2107</v>
      </c>
      <c r="K29" s="60">
        <v>1978</v>
      </c>
    </row>
    <row r="30" spans="1:11" ht="19.5" customHeight="1">
      <c r="A30" s="16" t="s">
        <v>15</v>
      </c>
      <c r="B30" s="57">
        <v>1605</v>
      </c>
      <c r="C30" s="49">
        <f t="shared" si="1"/>
        <v>3157</v>
      </c>
      <c r="D30" s="57">
        <v>1596</v>
      </c>
      <c r="E30" s="60">
        <v>1561</v>
      </c>
      <c r="F30" s="36"/>
      <c r="G30" s="50" t="s">
        <v>33</v>
      </c>
      <c r="H30" s="57">
        <v>416</v>
      </c>
      <c r="I30" s="49">
        <f t="shared" si="0"/>
        <v>842</v>
      </c>
      <c r="J30" s="57">
        <v>458</v>
      </c>
      <c r="K30" s="60">
        <v>384</v>
      </c>
    </row>
    <row r="31" spans="1:11" ht="19.5" customHeight="1">
      <c r="A31" s="16" t="s">
        <v>16</v>
      </c>
      <c r="B31" s="57">
        <v>1545</v>
      </c>
      <c r="C31" s="49">
        <f t="shared" si="1"/>
        <v>3264</v>
      </c>
      <c r="D31" s="57">
        <v>1668</v>
      </c>
      <c r="E31" s="60">
        <v>1596</v>
      </c>
      <c r="F31" s="36"/>
      <c r="G31" s="50" t="s">
        <v>41</v>
      </c>
      <c r="H31" s="57">
        <v>1055</v>
      </c>
      <c r="I31" s="49">
        <f t="shared" si="0"/>
        <v>2244</v>
      </c>
      <c r="J31" s="57">
        <v>984</v>
      </c>
      <c r="K31" s="60">
        <v>1260</v>
      </c>
    </row>
    <row r="32" spans="1:11" ht="19.5" customHeight="1">
      <c r="A32" s="16" t="s">
        <v>20</v>
      </c>
      <c r="B32" s="57">
        <v>1896</v>
      </c>
      <c r="C32" s="49">
        <f t="shared" si="1"/>
        <v>3868</v>
      </c>
      <c r="D32" s="57">
        <v>1952</v>
      </c>
      <c r="E32" s="60">
        <v>1916</v>
      </c>
      <c r="F32" s="36"/>
      <c r="G32" s="50" t="s">
        <v>13</v>
      </c>
      <c r="H32" s="57">
        <v>190</v>
      </c>
      <c r="I32" s="49">
        <f t="shared" si="0"/>
        <v>612</v>
      </c>
      <c r="J32" s="57">
        <v>309</v>
      </c>
      <c r="K32" s="60">
        <v>303</v>
      </c>
    </row>
    <row r="33" spans="1:11" ht="19.5" customHeight="1">
      <c r="A33" s="16" t="s">
        <v>21</v>
      </c>
      <c r="B33" s="57">
        <v>2088</v>
      </c>
      <c r="C33" s="49">
        <f t="shared" si="1"/>
        <v>3866</v>
      </c>
      <c r="D33" s="57">
        <v>1899</v>
      </c>
      <c r="E33" s="60">
        <v>1967</v>
      </c>
      <c r="F33" s="36"/>
      <c r="G33" s="50" t="s">
        <v>42</v>
      </c>
      <c r="H33" s="57">
        <v>669</v>
      </c>
      <c r="I33" s="49">
        <f t="shared" si="0"/>
        <v>1423</v>
      </c>
      <c r="J33" s="57">
        <v>739</v>
      </c>
      <c r="K33" s="60">
        <v>684</v>
      </c>
    </row>
    <row r="34" spans="1:11" ht="19.5" customHeight="1">
      <c r="A34" s="16" t="s">
        <v>22</v>
      </c>
      <c r="B34" s="57">
        <v>2577</v>
      </c>
      <c r="C34" s="49">
        <f t="shared" si="1"/>
        <v>4691</v>
      </c>
      <c r="D34" s="57">
        <v>2384</v>
      </c>
      <c r="E34" s="60">
        <v>2307</v>
      </c>
      <c r="F34" s="36"/>
      <c r="G34" s="50" t="s">
        <v>13</v>
      </c>
      <c r="H34" s="57">
        <v>982</v>
      </c>
      <c r="I34" s="49">
        <f t="shared" si="0"/>
        <v>2232</v>
      </c>
      <c r="J34" s="57">
        <v>1157</v>
      </c>
      <c r="K34" s="60">
        <v>1075</v>
      </c>
    </row>
    <row r="35" spans="1:11" ht="19.5" customHeight="1" thickBot="1">
      <c r="A35" s="16" t="s">
        <v>33</v>
      </c>
      <c r="B35" s="57">
        <v>1623</v>
      </c>
      <c r="C35" s="49">
        <f t="shared" si="1"/>
        <v>2877</v>
      </c>
      <c r="D35" s="57">
        <v>1438</v>
      </c>
      <c r="E35" s="60">
        <v>1439</v>
      </c>
      <c r="F35" s="36"/>
      <c r="G35" s="50" t="s">
        <v>43</v>
      </c>
      <c r="H35" s="57">
        <v>1592</v>
      </c>
      <c r="I35" s="49">
        <f>SUM(J35:K35)</f>
        <v>3995</v>
      </c>
      <c r="J35" s="57">
        <v>2036</v>
      </c>
      <c r="K35" s="60">
        <v>1959</v>
      </c>
    </row>
    <row r="36" spans="1:11" ht="19.5" customHeight="1" thickBot="1">
      <c r="A36" s="16" t="s">
        <v>44</v>
      </c>
      <c r="B36" s="57">
        <v>1145</v>
      </c>
      <c r="C36" s="49">
        <f t="shared" si="1"/>
        <v>2165</v>
      </c>
      <c r="D36" s="57">
        <v>1080</v>
      </c>
      <c r="E36" s="60">
        <v>1085</v>
      </c>
      <c r="F36" s="36"/>
      <c r="G36" s="51" t="s">
        <v>28</v>
      </c>
      <c r="H36" s="55">
        <f>SUM(H11:H35)</f>
        <v>29046</v>
      </c>
      <c r="I36" s="55">
        <f>SUM(I11:I35)</f>
        <v>65102</v>
      </c>
      <c r="J36" s="23">
        <f>SUM(J11:J35)</f>
        <v>33220</v>
      </c>
      <c r="K36" s="24">
        <f>SUM(K11:K35)</f>
        <v>31882</v>
      </c>
    </row>
    <row r="37" spans="1:6" ht="19.5" customHeight="1">
      <c r="A37" s="16" t="s">
        <v>13</v>
      </c>
      <c r="B37" s="57">
        <v>2716</v>
      </c>
      <c r="C37" s="49">
        <f t="shared" si="1"/>
        <v>5451</v>
      </c>
      <c r="D37" s="57">
        <v>2707</v>
      </c>
      <c r="E37" s="60">
        <v>2744</v>
      </c>
      <c r="F37" s="36"/>
    </row>
    <row r="38" spans="1:11" ht="19.5" customHeight="1">
      <c r="A38" s="16" t="s">
        <v>15</v>
      </c>
      <c r="B38" s="57">
        <v>1108</v>
      </c>
      <c r="C38" s="49">
        <f t="shared" si="1"/>
        <v>2343</v>
      </c>
      <c r="D38" s="57">
        <v>1160</v>
      </c>
      <c r="E38" s="60">
        <v>1183</v>
      </c>
      <c r="F38" s="36"/>
      <c r="G38" s="36"/>
      <c r="H38" s="36"/>
      <c r="I38" s="36"/>
      <c r="J38" s="8"/>
      <c r="K38" s="8"/>
    </row>
    <row r="39" spans="1:11" ht="19.5" customHeight="1" thickBot="1">
      <c r="A39" s="16" t="s">
        <v>16</v>
      </c>
      <c r="B39" s="57">
        <v>1916</v>
      </c>
      <c r="C39" s="49">
        <f t="shared" si="1"/>
        <v>4128</v>
      </c>
      <c r="D39" s="57">
        <v>2079</v>
      </c>
      <c r="E39" s="60">
        <v>2049</v>
      </c>
      <c r="F39" s="36"/>
      <c r="G39" s="36"/>
      <c r="H39" s="36"/>
      <c r="I39" s="36"/>
      <c r="J39" s="8"/>
      <c r="K39" s="8"/>
    </row>
    <row r="40" spans="1:11" ht="19.5" customHeight="1" thickBot="1">
      <c r="A40" s="28" t="s">
        <v>28</v>
      </c>
      <c r="B40" s="23">
        <f>SUM(B11:B39)</f>
        <v>50077</v>
      </c>
      <c r="C40" s="55">
        <f>SUM(C11:C39)</f>
        <v>103236</v>
      </c>
      <c r="D40" s="55">
        <f>SUM(D11:D39)</f>
        <v>51817</v>
      </c>
      <c r="E40" s="56">
        <f>SUM(E11:E39)</f>
        <v>51419</v>
      </c>
      <c r="F40" s="36"/>
      <c r="G40" s="36"/>
      <c r="H40" s="36"/>
      <c r="I40" s="36"/>
      <c r="J40" s="8"/>
      <c r="K40" s="8"/>
    </row>
    <row r="41" spans="6:11" ht="19.5" customHeight="1">
      <c r="F41" s="36"/>
      <c r="G41" s="36"/>
      <c r="H41" s="36"/>
      <c r="I41" s="36"/>
      <c r="J41" s="8"/>
      <c r="K41" s="8"/>
    </row>
    <row r="42" spans="6:11" ht="19.5" customHeight="1">
      <c r="F42" s="36"/>
      <c r="G42" s="52"/>
      <c r="H42" s="52"/>
      <c r="I42" s="52"/>
      <c r="J42" s="22"/>
      <c r="K42" s="22"/>
    </row>
    <row r="43" spans="7:11" ht="13.5">
      <c r="G43" s="53"/>
      <c r="H43" s="53"/>
      <c r="I43" s="53"/>
      <c r="J43" s="21"/>
      <c r="K43" s="21"/>
    </row>
  </sheetData>
  <sheetProtection/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625" style="0" customWidth="1"/>
    <col min="3" max="5" width="7.625" style="30" customWidth="1"/>
    <col min="6" max="6" width="1.875" style="30" customWidth="1"/>
    <col min="7" max="7" width="14.625" style="30" customWidth="1"/>
    <col min="8" max="9" width="7.625" style="30" customWidth="1"/>
    <col min="10" max="11" width="7.625" style="0" customWidth="1"/>
  </cols>
  <sheetData>
    <row r="1" spans="2:12" ht="25.5" customHeight="1">
      <c r="B1" s="4" t="s">
        <v>0</v>
      </c>
      <c r="C1" s="29"/>
      <c r="D1" s="29"/>
      <c r="E1" s="29"/>
      <c r="F1" s="29"/>
      <c r="G1" s="29"/>
      <c r="H1" s="29"/>
      <c r="L1" t="s">
        <v>65</v>
      </c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31"/>
      <c r="I4" s="32" t="s">
        <v>45</v>
      </c>
      <c r="J4" s="2"/>
    </row>
    <row r="5" spans="1:4" ht="4.5" customHeight="1">
      <c r="A5" s="1"/>
      <c r="B5" s="1"/>
      <c r="C5" s="31"/>
      <c r="D5" s="31"/>
    </row>
    <row r="6" spans="9:10" ht="16.5" customHeight="1">
      <c r="I6" s="61">
        <v>40087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34"/>
      <c r="E8" s="35"/>
      <c r="F8" s="36"/>
      <c r="G8" s="37" t="s">
        <v>3</v>
      </c>
      <c r="H8" s="33" t="s">
        <v>4</v>
      </c>
      <c r="I8" s="34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39" t="s">
        <v>8</v>
      </c>
      <c r="E9" s="40" t="s">
        <v>9</v>
      </c>
      <c r="F9" s="36"/>
      <c r="G9" s="41" t="s">
        <v>6</v>
      </c>
      <c r="H9" s="38"/>
      <c r="I9" s="39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45"/>
      <c r="E10" s="54"/>
      <c r="F10" s="36"/>
      <c r="G10" s="44" t="s">
        <v>10</v>
      </c>
      <c r="H10" s="45"/>
      <c r="I10" s="45"/>
      <c r="J10" s="14"/>
      <c r="K10" s="15"/>
    </row>
    <row r="11" spans="1:11" ht="19.5" customHeight="1">
      <c r="A11" s="16" t="s">
        <v>46</v>
      </c>
      <c r="B11" s="57">
        <v>1524</v>
      </c>
      <c r="C11" s="49">
        <f>SUM(D11:E11)</f>
        <v>3568</v>
      </c>
      <c r="D11" s="57">
        <v>1828</v>
      </c>
      <c r="E11" s="60">
        <v>1740</v>
      </c>
      <c r="F11" s="47"/>
      <c r="G11" s="50" t="s">
        <v>71</v>
      </c>
      <c r="H11" s="57">
        <v>2308</v>
      </c>
      <c r="I11" s="49">
        <f>SUM(J11:K11)</f>
        <v>4146</v>
      </c>
      <c r="J11" s="57">
        <v>2222</v>
      </c>
      <c r="K11" s="60">
        <v>1924</v>
      </c>
    </row>
    <row r="12" spans="1:11" ht="19.5" customHeight="1">
      <c r="A12" s="16" t="s">
        <v>15</v>
      </c>
      <c r="B12" s="57">
        <v>1081</v>
      </c>
      <c r="C12" s="49">
        <f>SUM(D12:E12)</f>
        <v>2161</v>
      </c>
      <c r="D12" s="57">
        <v>1067</v>
      </c>
      <c r="E12" s="60">
        <v>1094</v>
      </c>
      <c r="F12" s="36"/>
      <c r="G12" s="50" t="s">
        <v>33</v>
      </c>
      <c r="H12" s="57">
        <v>2087</v>
      </c>
      <c r="I12" s="49">
        <f aca="true" t="shared" si="0" ref="I12:I35">SUM(J12:K12)</f>
        <v>4410</v>
      </c>
      <c r="J12" s="57">
        <v>2232</v>
      </c>
      <c r="K12" s="60">
        <v>2178</v>
      </c>
    </row>
    <row r="13" spans="1:11" ht="19.5" customHeight="1">
      <c r="A13" s="16" t="s">
        <v>16</v>
      </c>
      <c r="B13" s="57">
        <v>1608</v>
      </c>
      <c r="C13" s="49">
        <f aca="true" t="shared" si="1" ref="C13:C40">SUM(D13:E13)</f>
        <v>3911</v>
      </c>
      <c r="D13" s="57">
        <v>2047</v>
      </c>
      <c r="E13" s="60">
        <v>1864</v>
      </c>
      <c r="F13" s="36"/>
      <c r="G13" s="50" t="s">
        <v>72</v>
      </c>
      <c r="H13" s="57">
        <v>1152</v>
      </c>
      <c r="I13" s="49">
        <f t="shared" si="0"/>
        <v>2659</v>
      </c>
      <c r="J13" s="57">
        <v>1368</v>
      </c>
      <c r="K13" s="60">
        <v>1291</v>
      </c>
    </row>
    <row r="14" spans="1:11" ht="19.5" customHeight="1">
      <c r="A14" s="16" t="s">
        <v>20</v>
      </c>
      <c r="B14" s="57">
        <v>1793</v>
      </c>
      <c r="C14" s="49">
        <f t="shared" si="1"/>
        <v>4554</v>
      </c>
      <c r="D14" s="57">
        <v>2173</v>
      </c>
      <c r="E14" s="60">
        <v>2381</v>
      </c>
      <c r="F14" s="36"/>
      <c r="G14" s="50" t="s">
        <v>13</v>
      </c>
      <c r="H14" s="57">
        <v>2312</v>
      </c>
      <c r="I14" s="49">
        <f t="shared" si="0"/>
        <v>4741</v>
      </c>
      <c r="J14" s="57">
        <v>2555</v>
      </c>
      <c r="K14" s="60">
        <v>2186</v>
      </c>
    </row>
    <row r="15" spans="1:11" ht="19.5" customHeight="1">
      <c r="A15" s="20" t="s">
        <v>47</v>
      </c>
      <c r="B15" s="57">
        <v>1380</v>
      </c>
      <c r="C15" s="49">
        <f t="shared" si="1"/>
        <v>3036</v>
      </c>
      <c r="D15" s="57">
        <v>1542</v>
      </c>
      <c r="E15" s="60">
        <v>1494</v>
      </c>
      <c r="F15" s="36"/>
      <c r="G15" s="50" t="s">
        <v>15</v>
      </c>
      <c r="H15" s="57">
        <v>2839</v>
      </c>
      <c r="I15" s="49">
        <f t="shared" si="0"/>
        <v>6675</v>
      </c>
      <c r="J15" s="57">
        <v>3453</v>
      </c>
      <c r="K15" s="60">
        <v>3222</v>
      </c>
    </row>
    <row r="16" spans="1:11" ht="19.5" customHeight="1">
      <c r="A16" s="16" t="s">
        <v>48</v>
      </c>
      <c r="B16" s="57">
        <v>2076</v>
      </c>
      <c r="C16" s="49">
        <f t="shared" si="1"/>
        <v>4349</v>
      </c>
      <c r="D16" s="57">
        <v>2057</v>
      </c>
      <c r="E16" s="60">
        <v>2292</v>
      </c>
      <c r="F16" s="36"/>
      <c r="G16" s="50" t="s">
        <v>16</v>
      </c>
      <c r="H16" s="57">
        <v>1545</v>
      </c>
      <c r="I16" s="49">
        <f t="shared" si="0"/>
        <v>3325</v>
      </c>
      <c r="J16" s="57">
        <v>1780</v>
      </c>
      <c r="K16" s="60">
        <v>1545</v>
      </c>
    </row>
    <row r="17" spans="1:11" ht="19.5" customHeight="1">
      <c r="A17" s="16" t="s">
        <v>13</v>
      </c>
      <c r="B17" s="57">
        <v>1847</v>
      </c>
      <c r="C17" s="49">
        <f t="shared" si="1"/>
        <v>3839</v>
      </c>
      <c r="D17" s="57">
        <v>1969</v>
      </c>
      <c r="E17" s="60">
        <v>1870</v>
      </c>
      <c r="F17" s="36"/>
      <c r="G17" s="50" t="s">
        <v>20</v>
      </c>
      <c r="H17" s="57">
        <v>2211</v>
      </c>
      <c r="I17" s="49">
        <f t="shared" si="0"/>
        <v>5829</v>
      </c>
      <c r="J17" s="57">
        <v>2956</v>
      </c>
      <c r="K17" s="60">
        <v>2873</v>
      </c>
    </row>
    <row r="18" spans="1:11" ht="19.5" customHeight="1">
      <c r="A18" s="16" t="s">
        <v>15</v>
      </c>
      <c r="B18" s="57">
        <v>2060</v>
      </c>
      <c r="C18" s="49">
        <f t="shared" si="1"/>
        <v>4273</v>
      </c>
      <c r="D18" s="57">
        <v>2174</v>
      </c>
      <c r="E18" s="60">
        <v>2099</v>
      </c>
      <c r="F18" s="36"/>
      <c r="G18" s="50" t="s">
        <v>21</v>
      </c>
      <c r="H18" s="57">
        <v>2259</v>
      </c>
      <c r="I18" s="49">
        <f t="shared" si="0"/>
        <v>5671</v>
      </c>
      <c r="J18" s="57">
        <v>2937</v>
      </c>
      <c r="K18" s="60">
        <v>2734</v>
      </c>
    </row>
    <row r="19" spans="1:11" ht="19.5" customHeight="1">
      <c r="A19" s="16" t="s">
        <v>16</v>
      </c>
      <c r="B19" s="57">
        <v>1438</v>
      </c>
      <c r="C19" s="49">
        <f t="shared" si="1"/>
        <v>3179</v>
      </c>
      <c r="D19" s="57">
        <v>1517</v>
      </c>
      <c r="E19" s="60">
        <v>1662</v>
      </c>
      <c r="F19" s="36"/>
      <c r="G19" s="50" t="s">
        <v>22</v>
      </c>
      <c r="H19" s="57">
        <v>1585</v>
      </c>
      <c r="I19" s="49">
        <f t="shared" si="0"/>
        <v>3984</v>
      </c>
      <c r="J19" s="57">
        <v>1920</v>
      </c>
      <c r="K19" s="60">
        <v>2064</v>
      </c>
    </row>
    <row r="20" spans="1:11" ht="19.5" customHeight="1">
      <c r="A20" s="16" t="s">
        <v>20</v>
      </c>
      <c r="B20" s="57">
        <v>1348</v>
      </c>
      <c r="C20" s="49">
        <f t="shared" si="1"/>
        <v>3029</v>
      </c>
      <c r="D20" s="57">
        <v>1588</v>
      </c>
      <c r="E20" s="60">
        <v>1441</v>
      </c>
      <c r="F20" s="36"/>
      <c r="G20" s="50" t="s">
        <v>73</v>
      </c>
      <c r="H20" s="57">
        <v>1549</v>
      </c>
      <c r="I20" s="49">
        <f t="shared" si="0"/>
        <v>3283</v>
      </c>
      <c r="J20" s="57">
        <v>1699</v>
      </c>
      <c r="K20" s="60">
        <v>1584</v>
      </c>
    </row>
    <row r="21" spans="1:11" ht="19.5" customHeight="1">
      <c r="A21" s="16" t="s">
        <v>21</v>
      </c>
      <c r="B21" s="57">
        <v>1029</v>
      </c>
      <c r="C21" s="49">
        <f t="shared" si="1"/>
        <v>2303</v>
      </c>
      <c r="D21" s="57">
        <v>1168</v>
      </c>
      <c r="E21" s="60">
        <v>1135</v>
      </c>
      <c r="F21" s="36"/>
      <c r="G21" s="50" t="s">
        <v>13</v>
      </c>
      <c r="H21" s="57">
        <v>2571</v>
      </c>
      <c r="I21" s="49">
        <f t="shared" si="0"/>
        <v>5698</v>
      </c>
      <c r="J21" s="57">
        <v>3007</v>
      </c>
      <c r="K21" s="60">
        <v>2691</v>
      </c>
    </row>
    <row r="22" spans="1:11" ht="19.5" customHeight="1">
      <c r="A22" s="16" t="s">
        <v>22</v>
      </c>
      <c r="B22" s="57">
        <v>1310</v>
      </c>
      <c r="C22" s="49">
        <f t="shared" si="1"/>
        <v>3027</v>
      </c>
      <c r="D22" s="57">
        <v>1525</v>
      </c>
      <c r="E22" s="60">
        <v>1502</v>
      </c>
      <c r="F22" s="36"/>
      <c r="G22" s="50" t="s">
        <v>15</v>
      </c>
      <c r="H22" s="57">
        <v>417</v>
      </c>
      <c r="I22" s="49">
        <f t="shared" si="0"/>
        <v>984</v>
      </c>
      <c r="J22" s="57">
        <v>509</v>
      </c>
      <c r="K22" s="60">
        <v>475</v>
      </c>
    </row>
    <row r="23" spans="1:11" ht="19.5" customHeight="1">
      <c r="A23" s="20" t="s">
        <v>49</v>
      </c>
      <c r="B23" s="57">
        <v>1796</v>
      </c>
      <c r="C23" s="49">
        <f t="shared" si="1"/>
        <v>4313</v>
      </c>
      <c r="D23" s="57">
        <v>2227</v>
      </c>
      <c r="E23" s="60">
        <v>2086</v>
      </c>
      <c r="F23" s="36"/>
      <c r="G23" s="50" t="s">
        <v>16</v>
      </c>
      <c r="H23" s="57">
        <v>2509</v>
      </c>
      <c r="I23" s="49">
        <f t="shared" si="0"/>
        <v>6196</v>
      </c>
      <c r="J23" s="57">
        <v>3076</v>
      </c>
      <c r="K23" s="60">
        <v>3120</v>
      </c>
    </row>
    <row r="24" spans="1:11" ht="19.5" customHeight="1">
      <c r="A24" s="16" t="s">
        <v>50</v>
      </c>
      <c r="B24" s="57">
        <v>904</v>
      </c>
      <c r="C24" s="49">
        <f t="shared" si="1"/>
        <v>2341</v>
      </c>
      <c r="D24" s="57">
        <v>1248</v>
      </c>
      <c r="E24" s="60">
        <v>1093</v>
      </c>
      <c r="F24" s="36"/>
      <c r="G24" s="50" t="s">
        <v>20</v>
      </c>
      <c r="H24" s="57">
        <v>1318</v>
      </c>
      <c r="I24" s="49">
        <f t="shared" si="0"/>
        <v>3001</v>
      </c>
      <c r="J24" s="57">
        <v>1544</v>
      </c>
      <c r="K24" s="60">
        <v>1457</v>
      </c>
    </row>
    <row r="25" spans="1:11" ht="19.5" customHeight="1">
      <c r="A25" s="16" t="s">
        <v>13</v>
      </c>
      <c r="B25" s="57">
        <v>791</v>
      </c>
      <c r="C25" s="49">
        <f t="shared" si="1"/>
        <v>1864</v>
      </c>
      <c r="D25" s="57">
        <v>995</v>
      </c>
      <c r="E25" s="60">
        <v>869</v>
      </c>
      <c r="F25" s="36"/>
      <c r="G25" s="50" t="s">
        <v>74</v>
      </c>
      <c r="H25" s="57">
        <v>3025</v>
      </c>
      <c r="I25" s="49">
        <f t="shared" si="0"/>
        <v>6233</v>
      </c>
      <c r="J25" s="57">
        <v>3216</v>
      </c>
      <c r="K25" s="60">
        <v>3017</v>
      </c>
    </row>
    <row r="26" spans="1:11" ht="19.5" customHeight="1">
      <c r="A26" s="16" t="s">
        <v>75</v>
      </c>
      <c r="B26" s="57">
        <v>2414</v>
      </c>
      <c r="C26" s="49">
        <f t="shared" si="1"/>
        <v>5196</v>
      </c>
      <c r="D26" s="57">
        <v>2739</v>
      </c>
      <c r="E26" s="60">
        <v>2457</v>
      </c>
      <c r="F26" s="36"/>
      <c r="G26" s="50" t="s">
        <v>13</v>
      </c>
      <c r="H26" s="57">
        <v>1819</v>
      </c>
      <c r="I26" s="49">
        <f t="shared" si="0"/>
        <v>3362</v>
      </c>
      <c r="J26" s="57">
        <v>1836</v>
      </c>
      <c r="K26" s="60">
        <v>1526</v>
      </c>
    </row>
    <row r="27" spans="1:11" ht="19.5" customHeight="1">
      <c r="A27" s="16" t="s">
        <v>13</v>
      </c>
      <c r="B27" s="57">
        <v>1949</v>
      </c>
      <c r="C27" s="49">
        <f t="shared" si="1"/>
        <v>3271</v>
      </c>
      <c r="D27" s="57">
        <v>1842</v>
      </c>
      <c r="E27" s="60">
        <v>1429</v>
      </c>
      <c r="F27" s="36"/>
      <c r="G27" s="50" t="s">
        <v>15</v>
      </c>
      <c r="H27" s="57">
        <v>3288</v>
      </c>
      <c r="I27" s="49">
        <f t="shared" si="0"/>
        <v>5078</v>
      </c>
      <c r="J27" s="57">
        <v>2731</v>
      </c>
      <c r="K27" s="60">
        <v>2347</v>
      </c>
    </row>
    <row r="28" spans="1:11" ht="19.5" customHeight="1">
      <c r="A28" s="16" t="s">
        <v>15</v>
      </c>
      <c r="B28" s="57">
        <v>525</v>
      </c>
      <c r="C28" s="49">
        <f t="shared" si="1"/>
        <v>1079</v>
      </c>
      <c r="D28" s="57">
        <v>584</v>
      </c>
      <c r="E28" s="60">
        <v>495</v>
      </c>
      <c r="F28" s="36"/>
      <c r="G28" s="50" t="s">
        <v>16</v>
      </c>
      <c r="H28" s="57">
        <v>1702</v>
      </c>
      <c r="I28" s="49">
        <f t="shared" si="0"/>
        <v>3192</v>
      </c>
      <c r="J28" s="57">
        <v>1694</v>
      </c>
      <c r="K28" s="60">
        <v>1498</v>
      </c>
    </row>
    <row r="29" spans="1:11" ht="19.5" customHeight="1">
      <c r="A29" s="16" t="s">
        <v>16</v>
      </c>
      <c r="B29" s="57">
        <v>2612</v>
      </c>
      <c r="C29" s="49">
        <f t="shared" si="1"/>
        <v>5441</v>
      </c>
      <c r="D29" s="57">
        <v>2959</v>
      </c>
      <c r="E29" s="60">
        <v>2482</v>
      </c>
      <c r="F29" s="36"/>
      <c r="G29" s="50" t="s">
        <v>20</v>
      </c>
      <c r="H29" s="57">
        <v>3267</v>
      </c>
      <c r="I29" s="49">
        <f t="shared" si="0"/>
        <v>6338</v>
      </c>
      <c r="J29" s="57">
        <v>3140</v>
      </c>
      <c r="K29" s="60">
        <v>3198</v>
      </c>
    </row>
    <row r="30" spans="1:11" ht="19.5" customHeight="1">
      <c r="A30" s="16" t="s">
        <v>20</v>
      </c>
      <c r="B30" s="57">
        <v>4021</v>
      </c>
      <c r="C30" s="49">
        <f t="shared" si="1"/>
        <v>7134</v>
      </c>
      <c r="D30" s="57">
        <v>3820</v>
      </c>
      <c r="E30" s="60">
        <v>3314</v>
      </c>
      <c r="F30" s="36"/>
      <c r="G30" s="50" t="s">
        <v>21</v>
      </c>
      <c r="H30" s="57">
        <v>1577</v>
      </c>
      <c r="I30" s="49">
        <f t="shared" si="0"/>
        <v>2833</v>
      </c>
      <c r="J30" s="57">
        <v>1560</v>
      </c>
      <c r="K30" s="60">
        <v>1273</v>
      </c>
    </row>
    <row r="31" spans="1:11" ht="19.5" customHeight="1">
      <c r="A31" s="16" t="s">
        <v>21</v>
      </c>
      <c r="B31" s="57">
        <v>3827</v>
      </c>
      <c r="C31" s="49">
        <f t="shared" si="1"/>
        <v>6590</v>
      </c>
      <c r="D31" s="57">
        <v>3595</v>
      </c>
      <c r="E31" s="60">
        <v>2995</v>
      </c>
      <c r="F31" s="36"/>
      <c r="G31" s="50" t="s">
        <v>22</v>
      </c>
      <c r="H31" s="57">
        <v>2561</v>
      </c>
      <c r="I31" s="49">
        <f t="shared" si="0"/>
        <v>5013</v>
      </c>
      <c r="J31" s="57">
        <v>2682</v>
      </c>
      <c r="K31" s="60">
        <v>2331</v>
      </c>
    </row>
    <row r="32" spans="1:11" ht="19.5" customHeight="1">
      <c r="A32" s="16" t="s">
        <v>22</v>
      </c>
      <c r="B32" s="57">
        <v>1496</v>
      </c>
      <c r="C32" s="49">
        <f t="shared" si="1"/>
        <v>2973</v>
      </c>
      <c r="D32" s="57">
        <v>1583</v>
      </c>
      <c r="E32" s="60">
        <v>1390</v>
      </c>
      <c r="F32" s="36"/>
      <c r="G32" s="50" t="s">
        <v>33</v>
      </c>
      <c r="H32" s="57">
        <v>1788</v>
      </c>
      <c r="I32" s="49">
        <f t="shared" si="0"/>
        <v>3221</v>
      </c>
      <c r="J32" s="57">
        <v>1784</v>
      </c>
      <c r="K32" s="60">
        <v>1437</v>
      </c>
    </row>
    <row r="33" spans="1:11" ht="19.5" customHeight="1">
      <c r="A33" s="16" t="s">
        <v>33</v>
      </c>
      <c r="B33" s="57">
        <v>2219</v>
      </c>
      <c r="C33" s="49">
        <f t="shared" si="1"/>
        <v>4827</v>
      </c>
      <c r="D33" s="57">
        <v>2600</v>
      </c>
      <c r="E33" s="60">
        <v>2227</v>
      </c>
      <c r="F33" s="36"/>
      <c r="G33" s="50" t="s">
        <v>51</v>
      </c>
      <c r="H33" s="57">
        <v>4088</v>
      </c>
      <c r="I33" s="49">
        <f t="shared" si="0"/>
        <v>10384</v>
      </c>
      <c r="J33" s="57">
        <v>5065</v>
      </c>
      <c r="K33" s="60">
        <v>5319</v>
      </c>
    </row>
    <row r="34" spans="1:11" ht="19.5" customHeight="1">
      <c r="A34" s="16" t="s">
        <v>52</v>
      </c>
      <c r="B34" s="57">
        <v>1127</v>
      </c>
      <c r="C34" s="49">
        <f t="shared" si="1"/>
        <v>2929</v>
      </c>
      <c r="D34" s="57">
        <v>1485</v>
      </c>
      <c r="E34" s="60">
        <v>1444</v>
      </c>
      <c r="F34" s="36"/>
      <c r="G34" s="50" t="s">
        <v>13</v>
      </c>
      <c r="H34" s="57">
        <v>1573</v>
      </c>
      <c r="I34" s="49">
        <f t="shared" si="0"/>
        <v>3756</v>
      </c>
      <c r="J34" s="57">
        <v>1783</v>
      </c>
      <c r="K34" s="60">
        <v>1973</v>
      </c>
    </row>
    <row r="35" spans="1:11" ht="19.5" customHeight="1" thickBot="1">
      <c r="A35" s="16" t="s">
        <v>76</v>
      </c>
      <c r="B35" s="57">
        <v>1267</v>
      </c>
      <c r="C35" s="49">
        <f t="shared" si="1"/>
        <v>2576</v>
      </c>
      <c r="D35" s="57">
        <v>1371</v>
      </c>
      <c r="E35" s="60">
        <v>1205</v>
      </c>
      <c r="F35" s="36"/>
      <c r="G35" s="50" t="s">
        <v>53</v>
      </c>
      <c r="H35" s="57">
        <v>997</v>
      </c>
      <c r="I35" s="49">
        <f t="shared" si="0"/>
        <v>2224</v>
      </c>
      <c r="J35" s="57">
        <v>1173</v>
      </c>
      <c r="K35" s="60">
        <v>1051</v>
      </c>
    </row>
    <row r="36" spans="1:11" ht="19.5" customHeight="1" thickBot="1">
      <c r="A36" s="16" t="s">
        <v>13</v>
      </c>
      <c r="B36" s="57">
        <v>2772</v>
      </c>
      <c r="C36" s="49">
        <f t="shared" si="1"/>
        <v>6539</v>
      </c>
      <c r="D36" s="57">
        <v>3292</v>
      </c>
      <c r="E36" s="60">
        <v>3247</v>
      </c>
      <c r="F36" s="36"/>
      <c r="G36" s="51" t="s">
        <v>28</v>
      </c>
      <c r="H36" s="55">
        <f>SUM(H11:H35)</f>
        <v>52347</v>
      </c>
      <c r="I36" s="55">
        <f>SUM(I11:I35)</f>
        <v>112236</v>
      </c>
      <c r="J36" s="23">
        <f>SUM(J11:J35)</f>
        <v>57922</v>
      </c>
      <c r="K36" s="24">
        <f>SUM(K11:K35)</f>
        <v>54314</v>
      </c>
    </row>
    <row r="37" spans="1:11" ht="19.5" customHeight="1">
      <c r="A37" s="16" t="s">
        <v>15</v>
      </c>
      <c r="B37" s="57">
        <v>3918</v>
      </c>
      <c r="C37" s="49">
        <f t="shared" si="1"/>
        <v>8513</v>
      </c>
      <c r="D37" s="57">
        <v>4229</v>
      </c>
      <c r="E37" s="60">
        <v>4284</v>
      </c>
      <c r="F37" s="36"/>
      <c r="G37" s="36"/>
      <c r="H37" s="36"/>
      <c r="I37" s="36"/>
      <c r="J37" s="8"/>
      <c r="K37" s="8"/>
    </row>
    <row r="38" spans="1:11" ht="19.5" customHeight="1">
      <c r="A38" s="16" t="s">
        <v>16</v>
      </c>
      <c r="B38" s="57">
        <v>1610</v>
      </c>
      <c r="C38" s="49">
        <f t="shared" si="1"/>
        <v>3602</v>
      </c>
      <c r="D38" s="57">
        <v>1718</v>
      </c>
      <c r="E38" s="60">
        <v>1884</v>
      </c>
      <c r="F38" s="36"/>
      <c r="G38" s="36"/>
      <c r="H38" s="36"/>
      <c r="I38" s="36"/>
      <c r="J38" s="8"/>
      <c r="K38" s="8"/>
    </row>
    <row r="39" spans="1:11" ht="19.5" customHeight="1">
      <c r="A39" s="16" t="s">
        <v>20</v>
      </c>
      <c r="B39" s="57">
        <v>2077</v>
      </c>
      <c r="C39" s="49">
        <f t="shared" si="1"/>
        <v>3886</v>
      </c>
      <c r="D39" s="57">
        <v>1918</v>
      </c>
      <c r="E39" s="60">
        <v>1968</v>
      </c>
      <c r="F39" s="36"/>
      <c r="G39" s="36"/>
      <c r="H39" s="36"/>
      <c r="I39" s="36"/>
      <c r="J39" s="8"/>
      <c r="K39" s="8"/>
    </row>
    <row r="40" spans="1:11" ht="19.5" customHeight="1" thickBot="1">
      <c r="A40" s="16" t="s">
        <v>21</v>
      </c>
      <c r="B40" s="57">
        <v>2937</v>
      </c>
      <c r="C40" s="49">
        <f t="shared" si="1"/>
        <v>5087</v>
      </c>
      <c r="D40" s="57">
        <v>2628</v>
      </c>
      <c r="E40" s="60">
        <v>2459</v>
      </c>
      <c r="F40" s="36"/>
      <c r="G40" s="36"/>
      <c r="H40" s="36"/>
      <c r="I40" s="36"/>
      <c r="J40" s="8"/>
      <c r="K40" s="8"/>
    </row>
    <row r="41" spans="1:11" ht="19.5" customHeight="1" thickBot="1">
      <c r="A41" s="28" t="s">
        <v>28</v>
      </c>
      <c r="B41" s="23">
        <f>SUM(B11:B40)</f>
        <v>56756</v>
      </c>
      <c r="C41" s="55">
        <f>SUM(C11:C40)</f>
        <v>119390</v>
      </c>
      <c r="D41" s="55">
        <f>SUM(D11:D40)</f>
        <v>61488</v>
      </c>
      <c r="E41" s="55">
        <f>SUM(E11:E40)</f>
        <v>57902</v>
      </c>
      <c r="F41" s="36"/>
      <c r="G41" s="52"/>
      <c r="H41" s="52"/>
      <c r="I41" s="52"/>
      <c r="J41" s="22"/>
      <c r="K41" s="22"/>
    </row>
    <row r="42" spans="5:11" ht="13.5">
      <c r="E42" s="30" t="s">
        <v>65</v>
      </c>
      <c r="G42" s="53"/>
      <c r="H42" s="53"/>
      <c r="I42" s="53"/>
      <c r="J42" s="21"/>
      <c r="K42" s="21"/>
    </row>
    <row r="43" ht="13.5">
      <c r="E43" s="30" t="s">
        <v>66</v>
      </c>
    </row>
    <row r="44" ht="13.5">
      <c r="E44" s="30" t="s">
        <v>66</v>
      </c>
    </row>
    <row r="45" ht="13.5">
      <c r="E45" s="30" t="s">
        <v>65</v>
      </c>
    </row>
  </sheetData>
  <sheetProtection/>
  <mergeCells count="1">
    <mergeCell ref="I6:J6"/>
  </mergeCells>
  <printOptions/>
  <pageMargins left="0.55" right="0.53" top="0.984" bottom="0.984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7.625" style="0" customWidth="1"/>
    <col min="3" max="3" width="7.625" style="30" customWidth="1"/>
    <col min="4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29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31"/>
      <c r="D4" s="1"/>
      <c r="I4" s="2" t="s">
        <v>54</v>
      </c>
      <c r="J4" s="2"/>
    </row>
    <row r="5" spans="1:4" ht="4.5" customHeight="1">
      <c r="A5" s="1"/>
      <c r="B5" s="1"/>
      <c r="C5" s="31"/>
      <c r="D5" s="1"/>
    </row>
    <row r="6" spans="9:10" ht="16.5" customHeight="1">
      <c r="I6" s="61">
        <v>40087</v>
      </c>
      <c r="J6" s="61"/>
    </row>
    <row r="7" ht="7.5" customHeight="1" thickBot="1"/>
    <row r="8" spans="1:11" ht="19.5" customHeight="1">
      <c r="A8" s="19" t="s">
        <v>3</v>
      </c>
      <c r="B8" s="5" t="s">
        <v>4</v>
      </c>
      <c r="C8" s="34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39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45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50" t="s">
        <v>55</v>
      </c>
      <c r="B11" s="57">
        <v>1018</v>
      </c>
      <c r="C11" s="49">
        <f>SUM(D11:E11)</f>
        <v>2830</v>
      </c>
      <c r="D11" s="57">
        <v>1331</v>
      </c>
      <c r="E11" s="60">
        <v>1499</v>
      </c>
      <c r="F11" s="18"/>
      <c r="G11" s="20"/>
      <c r="H11" s="26"/>
      <c r="I11" s="17"/>
      <c r="J11" s="26"/>
      <c r="K11" s="27"/>
    </row>
    <row r="12" spans="1:11" ht="19.5" customHeight="1">
      <c r="A12" s="16" t="s">
        <v>15</v>
      </c>
      <c r="B12" s="26">
        <v>0</v>
      </c>
      <c r="C12" s="49">
        <f aca="true" t="shared" si="0" ref="C12:C41">SUM(D12:E12)</f>
        <v>0</v>
      </c>
      <c r="D12" s="26">
        <v>0</v>
      </c>
      <c r="E12" s="27">
        <v>0</v>
      </c>
      <c r="F12" s="8"/>
      <c r="G12" s="16"/>
      <c r="H12" s="26"/>
      <c r="I12" s="17"/>
      <c r="J12" s="26"/>
      <c r="K12" s="27"/>
    </row>
    <row r="13" spans="1:11" ht="19.5" customHeight="1">
      <c r="A13" s="16" t="s">
        <v>16</v>
      </c>
      <c r="B13" s="57">
        <v>109</v>
      </c>
      <c r="C13" s="49">
        <f t="shared" si="0"/>
        <v>126</v>
      </c>
      <c r="D13" s="57">
        <v>112</v>
      </c>
      <c r="E13" s="60">
        <v>14</v>
      </c>
      <c r="F13" s="8"/>
      <c r="G13" s="16"/>
      <c r="H13" s="26"/>
      <c r="I13" s="17"/>
      <c r="J13" s="26"/>
      <c r="K13" s="27"/>
    </row>
    <row r="14" spans="1:11" ht="19.5" customHeight="1">
      <c r="A14" s="16" t="s">
        <v>20</v>
      </c>
      <c r="B14" s="57">
        <v>860</v>
      </c>
      <c r="C14" s="49">
        <f t="shared" si="0"/>
        <v>2645</v>
      </c>
      <c r="D14" s="57">
        <v>1293</v>
      </c>
      <c r="E14" s="60">
        <v>1352</v>
      </c>
      <c r="F14" s="8"/>
      <c r="G14" s="16"/>
      <c r="H14" s="26"/>
      <c r="I14" s="17"/>
      <c r="J14" s="26"/>
      <c r="K14" s="27"/>
    </row>
    <row r="15" spans="1:11" ht="19.5" customHeight="1">
      <c r="A15" s="16" t="s">
        <v>21</v>
      </c>
      <c r="B15" s="57">
        <v>2</v>
      </c>
      <c r="C15" s="49">
        <f t="shared" si="0"/>
        <v>2</v>
      </c>
      <c r="D15" s="57">
        <v>2</v>
      </c>
      <c r="E15" s="60">
        <v>0</v>
      </c>
      <c r="F15" s="8"/>
      <c r="G15" s="16"/>
      <c r="H15" s="26"/>
      <c r="I15" s="17"/>
      <c r="J15" s="26"/>
      <c r="K15" s="27"/>
    </row>
    <row r="16" spans="1:11" ht="19.5" customHeight="1">
      <c r="A16" s="16" t="s">
        <v>56</v>
      </c>
      <c r="B16" s="57">
        <v>1011</v>
      </c>
      <c r="C16" s="49">
        <f t="shared" si="0"/>
        <v>2408</v>
      </c>
      <c r="D16" s="57">
        <v>1262</v>
      </c>
      <c r="E16" s="60">
        <v>1146</v>
      </c>
      <c r="F16" s="8"/>
      <c r="G16" s="20"/>
      <c r="H16" s="26"/>
      <c r="I16" s="17"/>
      <c r="J16" s="26"/>
      <c r="K16" s="27"/>
    </row>
    <row r="17" spans="1:11" ht="19.5" customHeight="1">
      <c r="A17" s="16" t="s">
        <v>13</v>
      </c>
      <c r="B17" s="57">
        <v>754</v>
      </c>
      <c r="C17" s="49">
        <f t="shared" si="0"/>
        <v>1784</v>
      </c>
      <c r="D17" s="57">
        <v>887</v>
      </c>
      <c r="E17" s="60">
        <v>897</v>
      </c>
      <c r="F17" s="8"/>
      <c r="G17" s="16"/>
      <c r="H17" s="26"/>
      <c r="I17" s="17"/>
      <c r="J17" s="26"/>
      <c r="K17" s="27"/>
    </row>
    <row r="18" spans="1:11" ht="19.5" customHeight="1">
      <c r="A18" s="16" t="s">
        <v>15</v>
      </c>
      <c r="B18" s="57">
        <v>611</v>
      </c>
      <c r="C18" s="49">
        <f t="shared" si="0"/>
        <v>1505</v>
      </c>
      <c r="D18" s="57">
        <v>781</v>
      </c>
      <c r="E18" s="60">
        <v>724</v>
      </c>
      <c r="F18" s="8"/>
      <c r="G18" s="16"/>
      <c r="H18" s="26"/>
      <c r="I18" s="17"/>
      <c r="J18" s="26"/>
      <c r="K18" s="27"/>
    </row>
    <row r="19" spans="1:11" ht="19.5" customHeight="1">
      <c r="A19" s="16" t="s">
        <v>16</v>
      </c>
      <c r="B19" s="57">
        <v>808</v>
      </c>
      <c r="C19" s="49">
        <f t="shared" si="0"/>
        <v>1949</v>
      </c>
      <c r="D19" s="57">
        <v>1037</v>
      </c>
      <c r="E19" s="60">
        <v>912</v>
      </c>
      <c r="F19" s="8"/>
      <c r="G19" s="16"/>
      <c r="H19" s="26"/>
      <c r="I19" s="17"/>
      <c r="J19" s="26"/>
      <c r="K19" s="27"/>
    </row>
    <row r="20" spans="1:11" ht="19.5" customHeight="1">
      <c r="A20" s="16" t="s">
        <v>20</v>
      </c>
      <c r="B20" s="57">
        <v>1304</v>
      </c>
      <c r="C20" s="49">
        <f t="shared" si="0"/>
        <v>3117</v>
      </c>
      <c r="D20" s="57">
        <v>1575</v>
      </c>
      <c r="E20" s="60">
        <v>1542</v>
      </c>
      <c r="F20" s="8"/>
      <c r="G20" s="16"/>
      <c r="H20" s="26"/>
      <c r="I20" s="17"/>
      <c r="J20" s="26"/>
      <c r="K20" s="27"/>
    </row>
    <row r="21" spans="1:11" ht="19.5" customHeight="1">
      <c r="A21" s="16" t="s">
        <v>57</v>
      </c>
      <c r="B21" s="57">
        <v>1071</v>
      </c>
      <c r="C21" s="49">
        <f t="shared" si="0"/>
        <v>2406</v>
      </c>
      <c r="D21" s="57">
        <v>1235</v>
      </c>
      <c r="E21" s="60">
        <v>1171</v>
      </c>
      <c r="F21" s="8"/>
      <c r="G21" s="16"/>
      <c r="H21" s="26"/>
      <c r="I21" s="17"/>
      <c r="J21" s="26"/>
      <c r="K21" s="27"/>
    </row>
    <row r="22" spans="1:11" ht="19.5" customHeight="1">
      <c r="A22" s="16" t="s">
        <v>13</v>
      </c>
      <c r="B22" s="57">
        <v>869</v>
      </c>
      <c r="C22" s="49">
        <f t="shared" si="0"/>
        <v>2094</v>
      </c>
      <c r="D22" s="57">
        <v>1060</v>
      </c>
      <c r="E22" s="60">
        <v>1034</v>
      </c>
      <c r="F22" s="8"/>
      <c r="G22" s="16"/>
      <c r="H22" s="26"/>
      <c r="I22" s="17"/>
      <c r="J22" s="26"/>
      <c r="K22" s="27"/>
    </row>
    <row r="23" spans="1:11" ht="19.5" customHeight="1">
      <c r="A23" s="16" t="s">
        <v>58</v>
      </c>
      <c r="B23" s="57">
        <v>631</v>
      </c>
      <c r="C23" s="49">
        <f t="shared" si="0"/>
        <v>1307</v>
      </c>
      <c r="D23" s="57">
        <v>678</v>
      </c>
      <c r="E23" s="60">
        <v>629</v>
      </c>
      <c r="F23" s="8"/>
      <c r="G23" s="16"/>
      <c r="H23" s="26"/>
      <c r="I23" s="17"/>
      <c r="J23" s="26"/>
      <c r="K23" s="27"/>
    </row>
    <row r="24" spans="1:11" ht="19.5" customHeight="1">
      <c r="A24" s="16" t="s">
        <v>13</v>
      </c>
      <c r="B24" s="57">
        <v>824</v>
      </c>
      <c r="C24" s="49">
        <f t="shared" si="0"/>
        <v>1654</v>
      </c>
      <c r="D24" s="57">
        <v>878</v>
      </c>
      <c r="E24" s="60">
        <v>776</v>
      </c>
      <c r="F24" s="8"/>
      <c r="G24" s="20"/>
      <c r="H24" s="26"/>
      <c r="I24" s="17"/>
      <c r="J24" s="26"/>
      <c r="K24" s="27"/>
    </row>
    <row r="25" spans="1:11" ht="19.5" customHeight="1">
      <c r="A25" s="16" t="s">
        <v>15</v>
      </c>
      <c r="B25" s="57">
        <v>686</v>
      </c>
      <c r="C25" s="49">
        <f t="shared" si="0"/>
        <v>1431</v>
      </c>
      <c r="D25" s="57">
        <v>759</v>
      </c>
      <c r="E25" s="60">
        <v>672</v>
      </c>
      <c r="F25" s="8"/>
      <c r="G25" s="16"/>
      <c r="H25" s="26"/>
      <c r="I25" s="17"/>
      <c r="J25" s="26"/>
      <c r="K25" s="27"/>
    </row>
    <row r="26" spans="1:11" ht="19.5" customHeight="1">
      <c r="A26" s="16" t="s">
        <v>59</v>
      </c>
      <c r="B26" s="57">
        <v>2073</v>
      </c>
      <c r="C26" s="49">
        <f t="shared" si="0"/>
        <v>4415</v>
      </c>
      <c r="D26" s="57">
        <v>2258</v>
      </c>
      <c r="E26" s="60">
        <v>2157</v>
      </c>
      <c r="F26" s="8"/>
      <c r="G26" s="16"/>
      <c r="H26" s="26"/>
      <c r="I26" s="17"/>
      <c r="J26" s="26"/>
      <c r="K26" s="27"/>
    </row>
    <row r="27" spans="1:11" ht="19.5" customHeight="1">
      <c r="A27" s="16" t="s">
        <v>13</v>
      </c>
      <c r="B27" s="57">
        <v>1125</v>
      </c>
      <c r="C27" s="49">
        <f t="shared" si="0"/>
        <v>2470</v>
      </c>
      <c r="D27" s="57">
        <v>1188</v>
      </c>
      <c r="E27" s="60">
        <v>1282</v>
      </c>
      <c r="F27" s="8"/>
      <c r="G27" s="16"/>
      <c r="H27" s="26"/>
      <c r="I27" s="17"/>
      <c r="J27" s="26"/>
      <c r="K27" s="27"/>
    </row>
    <row r="28" spans="1:11" ht="19.5" customHeight="1">
      <c r="A28" s="16" t="s">
        <v>15</v>
      </c>
      <c r="B28" s="57">
        <v>1665</v>
      </c>
      <c r="C28" s="49">
        <f t="shared" si="0"/>
        <v>3604</v>
      </c>
      <c r="D28" s="57">
        <v>1888</v>
      </c>
      <c r="E28" s="60">
        <v>1716</v>
      </c>
      <c r="F28" s="8"/>
      <c r="G28" s="16"/>
      <c r="H28" s="26"/>
      <c r="I28" s="17"/>
      <c r="J28" s="26"/>
      <c r="K28" s="27"/>
    </row>
    <row r="29" spans="1:11" ht="19.5" customHeight="1">
      <c r="A29" s="16" t="s">
        <v>60</v>
      </c>
      <c r="B29" s="57">
        <v>1563</v>
      </c>
      <c r="C29" s="49">
        <f t="shared" si="0"/>
        <v>3322</v>
      </c>
      <c r="D29" s="57">
        <v>1727</v>
      </c>
      <c r="E29" s="60">
        <v>1595</v>
      </c>
      <c r="F29" s="8"/>
      <c r="G29" s="16"/>
      <c r="H29" s="26"/>
      <c r="I29" s="17"/>
      <c r="J29" s="26"/>
      <c r="K29" s="27"/>
    </row>
    <row r="30" spans="1:11" ht="19.5" customHeight="1">
      <c r="A30" s="16" t="s">
        <v>13</v>
      </c>
      <c r="B30" s="57">
        <v>1524</v>
      </c>
      <c r="C30" s="49">
        <f t="shared" si="0"/>
        <v>3136</v>
      </c>
      <c r="D30" s="57">
        <v>1584</v>
      </c>
      <c r="E30" s="60">
        <v>1552</v>
      </c>
      <c r="F30" s="8"/>
      <c r="G30" s="16"/>
      <c r="H30" s="26"/>
      <c r="I30" s="17"/>
      <c r="J30" s="26"/>
      <c r="K30" s="27"/>
    </row>
    <row r="31" spans="1:11" ht="19.5" customHeight="1">
      <c r="A31" s="16" t="s">
        <v>15</v>
      </c>
      <c r="B31" s="57">
        <v>667</v>
      </c>
      <c r="C31" s="49">
        <f t="shared" si="0"/>
        <v>1420</v>
      </c>
      <c r="D31" s="57">
        <v>730</v>
      </c>
      <c r="E31" s="60">
        <v>690</v>
      </c>
      <c r="F31" s="8"/>
      <c r="G31" s="16"/>
      <c r="H31" s="26"/>
      <c r="I31" s="17"/>
      <c r="J31" s="26"/>
      <c r="K31" s="27"/>
    </row>
    <row r="32" spans="1:11" ht="19.5" customHeight="1">
      <c r="A32" s="16" t="s">
        <v>61</v>
      </c>
      <c r="B32" s="57">
        <v>372</v>
      </c>
      <c r="C32" s="49">
        <f t="shared" si="0"/>
        <v>966</v>
      </c>
      <c r="D32" s="57">
        <v>521</v>
      </c>
      <c r="E32" s="60">
        <v>445</v>
      </c>
      <c r="F32" s="8"/>
      <c r="G32" s="16"/>
      <c r="H32" s="26"/>
      <c r="I32" s="17"/>
      <c r="J32" s="26"/>
      <c r="K32" s="27"/>
    </row>
    <row r="33" spans="1:11" ht="19.5" customHeight="1">
      <c r="A33" s="16" t="s">
        <v>13</v>
      </c>
      <c r="B33" s="57">
        <v>1298</v>
      </c>
      <c r="C33" s="49">
        <f t="shared" si="0"/>
        <v>3344</v>
      </c>
      <c r="D33" s="57">
        <v>1723</v>
      </c>
      <c r="E33" s="60">
        <v>1621</v>
      </c>
      <c r="F33" s="8"/>
      <c r="G33" s="16"/>
      <c r="H33" s="26"/>
      <c r="I33" s="17"/>
      <c r="J33" s="26"/>
      <c r="K33" s="27"/>
    </row>
    <row r="34" spans="1:11" ht="19.5" customHeight="1">
      <c r="A34" s="16" t="s">
        <v>62</v>
      </c>
      <c r="B34" s="57">
        <v>821</v>
      </c>
      <c r="C34" s="49">
        <f t="shared" si="0"/>
        <v>1772</v>
      </c>
      <c r="D34" s="57">
        <v>990</v>
      </c>
      <c r="E34" s="60">
        <v>782</v>
      </c>
      <c r="F34" s="8"/>
      <c r="G34" s="16"/>
      <c r="H34" s="26"/>
      <c r="I34" s="17"/>
      <c r="J34" s="26"/>
      <c r="K34" s="27"/>
    </row>
    <row r="35" spans="1:11" ht="19.5" customHeight="1">
      <c r="A35" s="16" t="s">
        <v>13</v>
      </c>
      <c r="B35" s="57">
        <v>1242</v>
      </c>
      <c r="C35" s="49">
        <f t="shared" si="0"/>
        <v>2791</v>
      </c>
      <c r="D35" s="57">
        <v>1413</v>
      </c>
      <c r="E35" s="60">
        <v>1378</v>
      </c>
      <c r="F35" s="8"/>
      <c r="G35" s="16"/>
      <c r="H35" s="26"/>
      <c r="I35" s="17"/>
      <c r="J35" s="26"/>
      <c r="K35" s="27"/>
    </row>
    <row r="36" spans="1:11" ht="19.5" customHeight="1" thickBot="1">
      <c r="A36" s="16" t="s">
        <v>15</v>
      </c>
      <c r="B36" s="57">
        <v>996</v>
      </c>
      <c r="C36" s="49">
        <f t="shared" si="0"/>
        <v>2229</v>
      </c>
      <c r="D36" s="57">
        <v>1180</v>
      </c>
      <c r="E36" s="60">
        <v>1049</v>
      </c>
      <c r="F36" s="8"/>
      <c r="G36" s="16"/>
      <c r="H36" s="26"/>
      <c r="I36" s="17"/>
      <c r="J36" s="26"/>
      <c r="K36" s="27"/>
    </row>
    <row r="37" spans="1:11" ht="19.5" customHeight="1" thickBot="1">
      <c r="A37" s="16" t="s">
        <v>16</v>
      </c>
      <c r="B37" s="57">
        <v>1371</v>
      </c>
      <c r="C37" s="49">
        <f t="shared" si="0"/>
        <v>3136</v>
      </c>
      <c r="D37" s="57">
        <v>1664</v>
      </c>
      <c r="E37" s="60">
        <v>1472</v>
      </c>
      <c r="F37" s="8"/>
      <c r="G37" s="28" t="s">
        <v>28</v>
      </c>
      <c r="H37" s="23"/>
      <c r="I37" s="23"/>
      <c r="J37" s="23"/>
      <c r="K37" s="24"/>
    </row>
    <row r="38" spans="1:11" ht="19.5" customHeight="1">
      <c r="A38" s="16" t="s">
        <v>63</v>
      </c>
      <c r="B38" s="57">
        <v>407</v>
      </c>
      <c r="C38" s="49">
        <f t="shared" si="0"/>
        <v>997</v>
      </c>
      <c r="D38" s="57">
        <v>490</v>
      </c>
      <c r="E38" s="60">
        <v>507</v>
      </c>
      <c r="F38" s="8"/>
      <c r="G38" s="8"/>
      <c r="H38" s="8"/>
      <c r="I38" s="8"/>
      <c r="J38" s="8"/>
      <c r="K38" s="8"/>
    </row>
    <row r="39" spans="1:11" ht="19.5" customHeight="1">
      <c r="A39" s="16" t="s">
        <v>13</v>
      </c>
      <c r="B39" s="57">
        <v>762</v>
      </c>
      <c r="C39" s="49">
        <f t="shared" si="0"/>
        <v>1807</v>
      </c>
      <c r="D39" s="57">
        <v>927</v>
      </c>
      <c r="E39" s="60">
        <v>880</v>
      </c>
      <c r="F39" s="8"/>
      <c r="G39" s="8"/>
      <c r="H39" s="8"/>
      <c r="I39" s="8"/>
      <c r="J39" s="8"/>
      <c r="K39" s="8"/>
    </row>
    <row r="40" spans="1:11" ht="19.5" customHeight="1">
      <c r="A40" s="16" t="s">
        <v>64</v>
      </c>
      <c r="B40" s="57">
        <v>827</v>
      </c>
      <c r="C40" s="49">
        <f t="shared" si="0"/>
        <v>1852</v>
      </c>
      <c r="D40" s="57">
        <v>943</v>
      </c>
      <c r="E40" s="60">
        <v>909</v>
      </c>
      <c r="F40" s="8"/>
      <c r="G40" s="8"/>
      <c r="H40" s="8"/>
      <c r="I40" s="8"/>
      <c r="J40" s="8"/>
      <c r="K40" s="8"/>
    </row>
    <row r="41" spans="1:11" ht="19.5" customHeight="1" thickBot="1">
      <c r="A41" s="16" t="s">
        <v>13</v>
      </c>
      <c r="B41" s="57">
        <v>545</v>
      </c>
      <c r="C41" s="49">
        <f t="shared" si="0"/>
        <v>1278</v>
      </c>
      <c r="D41" s="57">
        <v>645</v>
      </c>
      <c r="E41" s="60">
        <v>633</v>
      </c>
      <c r="F41" s="8"/>
      <c r="G41" s="8"/>
      <c r="H41" s="8"/>
      <c r="I41" s="8"/>
      <c r="J41" s="8"/>
      <c r="K41" s="8"/>
    </row>
    <row r="42" spans="1:11" ht="19.5" customHeight="1" thickBot="1">
      <c r="A42" s="28" t="s">
        <v>28</v>
      </c>
      <c r="B42" s="23">
        <f>SUM(B11:B41)</f>
        <v>27816</v>
      </c>
      <c r="C42" s="55">
        <f>SUM(C11:C41)</f>
        <v>63797</v>
      </c>
      <c r="D42" s="23">
        <f>SUM(D11:D41)</f>
        <v>32761</v>
      </c>
      <c r="E42" s="24">
        <f>SUM(E11:E41)</f>
        <v>31036</v>
      </c>
      <c r="F42" s="8"/>
      <c r="G42" s="22"/>
      <c r="H42" s="22"/>
      <c r="I42" s="22"/>
      <c r="J42" s="22"/>
      <c r="K42" s="22"/>
    </row>
    <row r="43" spans="7:11" ht="13.5">
      <c r="G43" s="21"/>
      <c r="H43" s="21"/>
      <c r="I43" s="21"/>
      <c r="J43" s="21"/>
      <c r="K43" s="21"/>
    </row>
  </sheetData>
  <sheetProtection/>
  <mergeCells count="1">
    <mergeCell ref="I6:J6"/>
  </mergeCells>
  <printOptions/>
  <pageMargins left="0.55" right="0.5" top="0.984" bottom="0.984" header="0.512" footer="0.512"/>
  <pageSetup horizontalDpi="400" verticalDpi="4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2007-12-29T02:25:06Z</cp:lastPrinted>
  <dcterms:created xsi:type="dcterms:W3CDTF">1998-09-16T08:06:40Z</dcterms:created>
  <dcterms:modified xsi:type="dcterms:W3CDTF">2009-10-05T00:26:22Z</dcterms:modified>
  <cp:category/>
  <cp:version/>
  <cp:contentType/>
  <cp:contentStatus/>
</cp:coreProperties>
</file>