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155" windowWidth="15360" windowHeight="9060" activeTab="0"/>
  </bookViews>
  <sheets>
    <sheet name="H16.4月" sheetId="1" r:id="rId1"/>
  </sheets>
  <externalReferences>
    <externalReference r:id="rId4"/>
  </externalReferences>
  <definedNames/>
  <calcPr fullCalcOnLoad="1" iterate="1" iterateCount="1" iterateDelta="0"/>
</workbook>
</file>

<file path=xl/sharedStrings.xml><?xml version="1.0" encoding="utf-8"?>
<sst xmlns="http://schemas.openxmlformats.org/spreadsheetml/2006/main" count="102" uniqueCount="27">
  <si>
    <t>種  別</t>
  </si>
  <si>
    <t>世帯</t>
  </si>
  <si>
    <t>対前月増減</t>
  </si>
  <si>
    <t>男</t>
  </si>
  <si>
    <t>女</t>
  </si>
  <si>
    <t>計</t>
  </si>
  <si>
    <t>課・所</t>
  </si>
  <si>
    <t>区民課</t>
  </si>
  <si>
    <t>小松川事務所</t>
  </si>
  <si>
    <t>小岩事務所</t>
  </si>
  <si>
    <t>東部事務所</t>
  </si>
  <si>
    <t>鹿骨事務所</t>
  </si>
  <si>
    <t>合計</t>
  </si>
  <si>
    <t>前年同月合計</t>
  </si>
  <si>
    <t>及び増減</t>
  </si>
  <si>
    <t>※ 世帯数は、外国人登録を含まない。</t>
  </si>
  <si>
    <t>〈</t>
  </si>
  <si>
    <t>〉</t>
  </si>
  <si>
    <t>葛西事務所</t>
  </si>
  <si>
    <t>江戸川区人口の現況</t>
  </si>
  <si>
    <t>※ 〈  〉は住民基本台帳数を内書表示。</t>
  </si>
  <si>
    <t>※ 合計下段《　》は外国人登録数を内書表示。</t>
  </si>
  <si>
    <t>平成１６年4月１日現在</t>
  </si>
  <si>
    <t>〈</t>
  </si>
  <si>
    <t>〉</t>
  </si>
  <si>
    <t>《</t>
  </si>
  <si>
    <t>》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</si>
</sst>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0;&quot;△ &quot;0"/>
    <numFmt numFmtId="182" formatCode="#,##0;&quot;△ &quot;#,##0"/>
    <numFmt numFmtId="183" formatCode="\(#,##0\);\(&quot;△ &quot;#,##0\)"/>
    <numFmt numFmtId="184" formatCode="\(\ \ \ \ \ \ #,##0\ \ \);\(\ \ \ \ \ &quot;△ &quot;#,##0\ \ \)"/>
    <numFmt numFmtId="185" formatCode="\(\ \ \ \ \ \ \ \ #,##0\ \ \);\(\ \ \ \ \ &quot;△ &quot;#,##0\ \ \)"/>
    <numFmt numFmtId="186" formatCode="\(\ \ \ \ \ \ \ #,##0\ \ \);\(\ \ \ &quot;△ &quot;#,##0\ \ \)"/>
    <numFmt numFmtId="187" formatCode="\(\ \ \ \ \ \ \ \ #,##0\ \ \);\(\ \ \ &quot;△ &quot;#,##0\ \ \)"/>
    <numFmt numFmtId="188" formatCode="[&lt;=999]000;000\-00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3" xfId="0" applyFont="1" applyBorder="1" applyAlignment="1">
      <alignment vertical="center"/>
    </xf>
    <xf numFmtId="182" fontId="8" fillId="0" borderId="4" xfId="0" applyNumberFormat="1" applyFont="1" applyBorder="1" applyAlignment="1">
      <alignment vertical="center"/>
    </xf>
    <xf numFmtId="182" fontId="7" fillId="0" borderId="2" xfId="0" applyNumberFormat="1" applyFont="1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182" fontId="7" fillId="0" borderId="4" xfId="0" applyNumberFormat="1" applyFont="1" applyBorder="1" applyAlignment="1">
      <alignment vertical="center"/>
    </xf>
    <xf numFmtId="3" fontId="8" fillId="0" borderId="9" xfId="0" applyNumberFormat="1" applyFont="1" applyBorder="1" applyAlignment="1">
      <alignment vertical="center"/>
    </xf>
    <xf numFmtId="182" fontId="8" fillId="0" borderId="1" xfId="0" applyNumberFormat="1" applyFont="1" applyBorder="1" applyAlignment="1">
      <alignment vertical="center"/>
    </xf>
    <xf numFmtId="182" fontId="7" fillId="0" borderId="8" xfId="0" applyNumberFormat="1" applyFont="1" applyBorder="1" applyAlignment="1">
      <alignment vertical="center"/>
    </xf>
    <xf numFmtId="186" fontId="7" fillId="0" borderId="10" xfId="0" applyNumberFormat="1" applyFont="1" applyBorder="1" applyAlignment="1">
      <alignment vertical="center"/>
    </xf>
    <xf numFmtId="182" fontId="7" fillId="0" borderId="1" xfId="0" applyNumberFormat="1" applyFont="1" applyBorder="1" applyAlignment="1">
      <alignment vertical="center"/>
    </xf>
    <xf numFmtId="182" fontId="8" fillId="0" borderId="0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186" fontId="7" fillId="0" borderId="7" xfId="0" applyNumberFormat="1" applyFont="1" applyBorder="1" applyAlignment="1">
      <alignment vertical="center"/>
    </xf>
    <xf numFmtId="182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0" fontId="7" fillId="0" borderId="8" xfId="0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186" fontId="7" fillId="0" borderId="12" xfId="0" applyNumberFormat="1" applyFont="1" applyBorder="1" applyAlignment="1">
      <alignment vertical="center"/>
    </xf>
    <xf numFmtId="182" fontId="8" fillId="0" borderId="9" xfId="0" applyNumberFormat="1" applyFont="1" applyBorder="1" applyAlignment="1">
      <alignment vertical="center"/>
    </xf>
    <xf numFmtId="182" fontId="8" fillId="0" borderId="3" xfId="0" applyNumberFormat="1" applyFont="1" applyBorder="1" applyAlignment="1">
      <alignment vertical="center"/>
    </xf>
    <xf numFmtId="182" fontId="8" fillId="0" borderId="13" xfId="0" applyNumberFormat="1" applyFont="1" applyBorder="1" applyAlignment="1">
      <alignment vertical="center"/>
    </xf>
    <xf numFmtId="0" fontId="7" fillId="0" borderId="2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/>
    </xf>
    <xf numFmtId="182" fontId="8" fillId="0" borderId="11" xfId="0" applyNumberFormat="1" applyFont="1" applyBorder="1" applyAlignment="1">
      <alignment vertical="center"/>
    </xf>
    <xf numFmtId="0" fontId="7" fillId="0" borderId="14" xfId="0" applyFont="1" applyBorder="1" applyAlignment="1">
      <alignment horizontal="distributed" vertical="center"/>
    </xf>
    <xf numFmtId="0" fontId="8" fillId="0" borderId="15" xfId="0" applyFont="1" applyBorder="1" applyAlignment="1">
      <alignment vertical="center"/>
    </xf>
    <xf numFmtId="182" fontId="8" fillId="0" borderId="15" xfId="0" applyNumberFormat="1" applyFont="1" applyBorder="1" applyAlignment="1">
      <alignment vertical="center"/>
    </xf>
    <xf numFmtId="182" fontId="7" fillId="0" borderId="16" xfId="0" applyNumberFormat="1" applyFont="1" applyBorder="1" applyAlignment="1">
      <alignment vertical="center"/>
    </xf>
    <xf numFmtId="182" fontId="8" fillId="0" borderId="16" xfId="0" applyNumberFormat="1" applyFont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3" fontId="7" fillId="0" borderId="18" xfId="0" applyNumberFormat="1" applyFont="1" applyBorder="1" applyAlignment="1">
      <alignment vertical="center"/>
    </xf>
    <xf numFmtId="0" fontId="7" fillId="0" borderId="19" xfId="0" applyFont="1" applyBorder="1" applyAlignment="1">
      <alignment horizontal="distributed" vertical="center"/>
    </xf>
    <xf numFmtId="3" fontId="8" fillId="0" borderId="13" xfId="0" applyNumberFormat="1" applyFont="1" applyBorder="1" applyAlignment="1">
      <alignment vertical="center"/>
    </xf>
    <xf numFmtId="182" fontId="8" fillId="0" borderId="20" xfId="0" applyNumberFormat="1" applyFont="1" applyBorder="1" applyAlignment="1">
      <alignment vertical="center"/>
    </xf>
    <xf numFmtId="186" fontId="7" fillId="0" borderId="21" xfId="0" applyNumberFormat="1" applyFont="1" applyBorder="1" applyAlignment="1">
      <alignment vertical="center"/>
    </xf>
    <xf numFmtId="182" fontId="7" fillId="0" borderId="22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7" fillId="0" borderId="23" xfId="0" applyFont="1" applyBorder="1" applyAlignment="1">
      <alignment horizontal="distributed" vertical="center"/>
    </xf>
    <xf numFmtId="186" fontId="7" fillId="0" borderId="24" xfId="0" applyNumberFormat="1" applyFont="1" applyBorder="1" applyAlignment="1">
      <alignment vertical="center"/>
    </xf>
    <xf numFmtId="0" fontId="7" fillId="0" borderId="6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1" name="Line 11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5" name="Line 15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6" name="Line 16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7" name="Line 17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8" name="Line 18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9" name="Line 19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20" name="Line 20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21" name="Line 21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22" name="Line 22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23" name="Line 23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24" name="Line 24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25" name="Line 25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26" name="Line 26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27" name="Line 27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28" name="Line 28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29" name="Line 29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30" name="Line 30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31" name="Line 31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32" name="Line 32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33" name="Line 33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34" name="Line 34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35" name="Line 35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36" name="Line 36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37" name="Line 37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39" name="Line 39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40" name="Line 40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41" name="Line 41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42" name="Line 42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43" name="Line 43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44" name="Line 44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45" name="Line 45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46" name="Line 46"/>
        <xdr:cNvSpPr>
          <a:spLocks/>
        </xdr:cNvSpPr>
      </xdr:nvSpPr>
      <xdr:spPr>
        <a:xfrm>
          <a:off x="0" y="514350"/>
          <a:ext cx="13525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F71510\&#12487;&#12473;&#12463;&#12488;&#12483;&#12503;\&#24179;&#25104;&#65297;5&#24180;&#24230;&#20303;&#27665;&#22522;&#26412;&#21488;&#24115;&#29694;&#27841;&#22577;&#21578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1月"/>
      <sheetName val="2月"/>
      <sheetName val="3月"/>
      <sheetName val="H16.4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75" zoomScaleNormal="75" workbookViewId="0" topLeftCell="A1">
      <selection activeCell="N24" sqref="N24"/>
    </sheetView>
  </sheetViews>
  <sheetFormatPr defaultColWidth="8.625" defaultRowHeight="12.75"/>
  <cols>
    <col min="1" max="1" width="17.75390625" style="1" customWidth="1"/>
    <col min="2" max="2" width="15.875" style="1" customWidth="1"/>
    <col min="3" max="3" width="13.125" style="1" customWidth="1"/>
    <col min="4" max="4" width="2.875" style="1" customWidth="1"/>
    <col min="5" max="5" width="16.875" style="3" customWidth="1"/>
    <col min="6" max="6" width="2.875" style="3" customWidth="1"/>
    <col min="7" max="7" width="2.875" style="1" customWidth="1"/>
    <col min="8" max="8" width="16.875" style="1" customWidth="1"/>
    <col min="9" max="10" width="2.875" style="1" customWidth="1"/>
    <col min="11" max="11" width="16.75390625" style="3" customWidth="1"/>
    <col min="12" max="13" width="2.875" style="3" customWidth="1"/>
    <col min="14" max="14" width="15.25390625" style="3" customWidth="1"/>
    <col min="15" max="15" width="2.875" style="3" customWidth="1"/>
    <col min="16" max="16384" width="8.625" style="1" customWidth="1"/>
  </cols>
  <sheetData>
    <row r="1" spans="5:8" ht="24" customHeight="1">
      <c r="E1" s="2" t="s">
        <v>19</v>
      </c>
      <c r="F1" s="2"/>
      <c r="G1" s="2"/>
      <c r="H1" s="2"/>
    </row>
    <row r="2" spans="1:15" s="6" customFormat="1" ht="16.5" customHeight="1">
      <c r="A2" s="4"/>
      <c r="B2" s="4"/>
      <c r="C2" s="4"/>
      <c r="D2" s="4"/>
      <c r="E2" s="4"/>
      <c r="F2" s="4"/>
      <c r="G2" s="4"/>
      <c r="H2" s="4"/>
      <c r="I2" s="68" t="s">
        <v>22</v>
      </c>
      <c r="J2" s="68"/>
      <c r="K2" s="68"/>
      <c r="L2" s="68"/>
      <c r="M2" s="68"/>
      <c r="N2" s="68"/>
      <c r="O2" s="5"/>
    </row>
    <row r="3" spans="1:15" s="6" customFormat="1" ht="14.25">
      <c r="A3" s="7" t="s">
        <v>0</v>
      </c>
      <c r="B3" s="8"/>
      <c r="C3" s="9"/>
      <c r="D3" s="10"/>
      <c r="E3" s="9"/>
      <c r="F3" s="11"/>
      <c r="G3" s="9"/>
      <c r="H3" s="9"/>
      <c r="I3" s="9"/>
      <c r="J3" s="10"/>
      <c r="K3" s="9"/>
      <c r="L3" s="11"/>
      <c r="M3" s="10"/>
      <c r="N3" s="9"/>
      <c r="O3" s="11"/>
    </row>
    <row r="4" spans="1:15" s="6" customFormat="1" ht="14.25">
      <c r="A4" s="12"/>
      <c r="B4" s="49" t="s">
        <v>1</v>
      </c>
      <c r="C4" s="13" t="s">
        <v>2</v>
      </c>
      <c r="D4" s="14"/>
      <c r="E4" s="13" t="s">
        <v>3</v>
      </c>
      <c r="F4" s="15"/>
      <c r="G4" s="13"/>
      <c r="H4" s="13" t="s">
        <v>4</v>
      </c>
      <c r="I4" s="13"/>
      <c r="J4" s="14"/>
      <c r="K4" s="13" t="s">
        <v>5</v>
      </c>
      <c r="L4" s="15"/>
      <c r="M4" s="14"/>
      <c r="N4" s="13" t="s">
        <v>2</v>
      </c>
      <c r="O4" s="15"/>
    </row>
    <row r="5" spans="1:15" s="6" customFormat="1" ht="14.25">
      <c r="A5" s="16" t="s">
        <v>6</v>
      </c>
      <c r="B5" s="17"/>
      <c r="C5" s="18"/>
      <c r="D5" s="16"/>
      <c r="E5" s="18"/>
      <c r="F5" s="19"/>
      <c r="G5" s="18"/>
      <c r="H5" s="18"/>
      <c r="I5" s="18"/>
      <c r="J5" s="16"/>
      <c r="K5" s="18"/>
      <c r="L5" s="19"/>
      <c r="M5" s="16"/>
      <c r="N5" s="18"/>
      <c r="O5" s="19"/>
    </row>
    <row r="6" spans="1:15" s="6" customFormat="1" ht="20.25" customHeight="1">
      <c r="A6" s="46"/>
      <c r="B6" s="20"/>
      <c r="C6" s="21"/>
      <c r="D6" s="22"/>
      <c r="E6" s="21">
        <v>67163</v>
      </c>
      <c r="F6" s="23"/>
      <c r="G6" s="22"/>
      <c r="H6" s="21">
        <v>64151</v>
      </c>
      <c r="I6" s="23"/>
      <c r="J6" s="22"/>
      <c r="K6" s="21">
        <f aca="true" t="shared" si="0" ref="K6:K17">SUM(E6:H6)</f>
        <v>131314</v>
      </c>
      <c r="L6" s="23"/>
      <c r="M6" s="22"/>
      <c r="N6" s="21">
        <v>285</v>
      </c>
      <c r="O6" s="23"/>
    </row>
    <row r="7" spans="1:15" s="6" customFormat="1" ht="21.75" customHeight="1">
      <c r="A7" s="48" t="s">
        <v>7</v>
      </c>
      <c r="B7" s="63">
        <v>56514</v>
      </c>
      <c r="C7" s="50">
        <v>212</v>
      </c>
      <c r="D7" s="33" t="s">
        <v>16</v>
      </c>
      <c r="E7" s="30">
        <v>65571</v>
      </c>
      <c r="F7" s="32" t="s">
        <v>17</v>
      </c>
      <c r="G7" s="33" t="s">
        <v>16</v>
      </c>
      <c r="H7" s="30">
        <v>62298</v>
      </c>
      <c r="I7" s="32" t="s">
        <v>17</v>
      </c>
      <c r="J7" s="33" t="s">
        <v>16</v>
      </c>
      <c r="K7" s="30">
        <f t="shared" si="0"/>
        <v>127869</v>
      </c>
      <c r="L7" s="32" t="s">
        <v>17</v>
      </c>
      <c r="M7" s="33" t="s">
        <v>16</v>
      </c>
      <c r="N7" s="30">
        <v>265</v>
      </c>
      <c r="O7" s="32" t="s">
        <v>17</v>
      </c>
    </row>
    <row r="8" spans="1:15" s="6" customFormat="1" ht="20.25" customHeight="1">
      <c r="A8" s="46"/>
      <c r="B8" s="20"/>
      <c r="C8" s="44"/>
      <c r="D8" s="24"/>
      <c r="E8" s="21">
        <v>26982</v>
      </c>
      <c r="F8" s="23"/>
      <c r="G8" s="24"/>
      <c r="H8" s="21">
        <v>27165</v>
      </c>
      <c r="I8" s="23"/>
      <c r="J8" s="24"/>
      <c r="K8" s="21">
        <f t="shared" si="0"/>
        <v>54147</v>
      </c>
      <c r="L8" s="23"/>
      <c r="M8" s="24"/>
      <c r="N8" s="21">
        <v>-11</v>
      </c>
      <c r="O8" s="23"/>
    </row>
    <row r="9" spans="1:15" s="6" customFormat="1" ht="20.25" customHeight="1">
      <c r="A9" s="48" t="s">
        <v>8</v>
      </c>
      <c r="B9" s="31">
        <v>24142</v>
      </c>
      <c r="C9" s="50">
        <v>7</v>
      </c>
      <c r="D9" s="33" t="s">
        <v>16</v>
      </c>
      <c r="E9" s="30">
        <v>25770</v>
      </c>
      <c r="F9" s="32" t="s">
        <v>17</v>
      </c>
      <c r="G9" s="33" t="s">
        <v>16</v>
      </c>
      <c r="H9" s="30">
        <v>25857</v>
      </c>
      <c r="I9" s="32" t="s">
        <v>17</v>
      </c>
      <c r="J9" s="33" t="s">
        <v>16</v>
      </c>
      <c r="K9" s="30">
        <f t="shared" si="0"/>
        <v>51627</v>
      </c>
      <c r="L9" s="32" t="s">
        <v>17</v>
      </c>
      <c r="M9" s="33" t="s">
        <v>16</v>
      </c>
      <c r="N9" s="30">
        <v>-23</v>
      </c>
      <c r="O9" s="32" t="s">
        <v>17</v>
      </c>
    </row>
    <row r="10" spans="1:15" s="6" customFormat="1" ht="20.25" customHeight="1">
      <c r="A10" s="46"/>
      <c r="B10" s="20"/>
      <c r="C10" s="44"/>
      <c r="D10" s="24"/>
      <c r="E10" s="21">
        <v>120834</v>
      </c>
      <c r="F10" s="23"/>
      <c r="G10" s="24"/>
      <c r="H10" s="21">
        <v>114118</v>
      </c>
      <c r="I10" s="23"/>
      <c r="J10" s="24"/>
      <c r="K10" s="21">
        <f t="shared" si="0"/>
        <v>234952</v>
      </c>
      <c r="L10" s="23"/>
      <c r="M10" s="24"/>
      <c r="N10" s="21">
        <v>276</v>
      </c>
      <c r="O10" s="23"/>
    </row>
    <row r="11" spans="1:15" s="6" customFormat="1" ht="20.25" customHeight="1">
      <c r="A11" s="47" t="s">
        <v>18</v>
      </c>
      <c r="B11" s="25">
        <v>103061</v>
      </c>
      <c r="C11" s="43">
        <v>507</v>
      </c>
      <c r="D11" s="29" t="s">
        <v>23</v>
      </c>
      <c r="E11" s="26">
        <v>117697</v>
      </c>
      <c r="F11" s="28" t="s">
        <v>24</v>
      </c>
      <c r="G11" s="29" t="s">
        <v>23</v>
      </c>
      <c r="H11" s="26">
        <v>110244</v>
      </c>
      <c r="I11" s="28" t="s">
        <v>24</v>
      </c>
      <c r="J11" s="29" t="s">
        <v>23</v>
      </c>
      <c r="K11" s="26">
        <f t="shared" si="0"/>
        <v>227941</v>
      </c>
      <c r="L11" s="28" t="s">
        <v>24</v>
      </c>
      <c r="M11" s="29" t="s">
        <v>23</v>
      </c>
      <c r="N11" s="26">
        <v>280</v>
      </c>
      <c r="O11" s="28" t="s">
        <v>24</v>
      </c>
    </row>
    <row r="12" spans="1:15" s="6" customFormat="1" ht="20.25" customHeight="1">
      <c r="A12" s="48"/>
      <c r="B12" s="64"/>
      <c r="C12" s="50"/>
      <c r="D12" s="33"/>
      <c r="E12" s="21">
        <v>47454</v>
      </c>
      <c r="F12" s="23"/>
      <c r="G12" s="33"/>
      <c r="H12" s="21">
        <v>48421</v>
      </c>
      <c r="I12" s="23"/>
      <c r="J12" s="33"/>
      <c r="K12" s="30">
        <f t="shared" si="0"/>
        <v>95875</v>
      </c>
      <c r="L12" s="23"/>
      <c r="M12" s="33"/>
      <c r="N12" s="21">
        <v>-150</v>
      </c>
      <c r="O12" s="23"/>
    </row>
    <row r="13" spans="1:15" s="6" customFormat="1" ht="20.25" customHeight="1">
      <c r="A13" s="48" t="s">
        <v>9</v>
      </c>
      <c r="B13" s="31">
        <v>43482</v>
      </c>
      <c r="C13" s="50">
        <v>-31</v>
      </c>
      <c r="D13" s="33" t="s">
        <v>23</v>
      </c>
      <c r="E13" s="30">
        <v>45718</v>
      </c>
      <c r="F13" s="32" t="s">
        <v>24</v>
      </c>
      <c r="G13" s="33" t="s">
        <v>23</v>
      </c>
      <c r="H13" s="30">
        <v>45833</v>
      </c>
      <c r="I13" s="32" t="s">
        <v>24</v>
      </c>
      <c r="J13" s="33" t="s">
        <v>23</v>
      </c>
      <c r="K13" s="30">
        <f t="shared" si="0"/>
        <v>91551</v>
      </c>
      <c r="L13" s="32" t="s">
        <v>24</v>
      </c>
      <c r="M13" s="33" t="s">
        <v>23</v>
      </c>
      <c r="N13" s="30">
        <v>-144</v>
      </c>
      <c r="O13" s="32" t="s">
        <v>24</v>
      </c>
    </row>
    <row r="14" spans="1:15" s="6" customFormat="1" ht="20.25" customHeight="1">
      <c r="A14" s="46"/>
      <c r="B14" s="20"/>
      <c r="C14" s="44"/>
      <c r="D14" s="24"/>
      <c r="E14" s="21">
        <v>43954</v>
      </c>
      <c r="F14" s="23"/>
      <c r="G14" s="24"/>
      <c r="H14" s="21">
        <v>42703</v>
      </c>
      <c r="I14" s="23"/>
      <c r="J14" s="24"/>
      <c r="K14" s="21">
        <f t="shared" si="0"/>
        <v>86657</v>
      </c>
      <c r="L14" s="23"/>
      <c r="M14" s="24"/>
      <c r="N14" s="21">
        <v>133</v>
      </c>
      <c r="O14" s="23"/>
    </row>
    <row r="15" spans="1:15" s="6" customFormat="1" ht="20.25" customHeight="1">
      <c r="A15" s="48" t="s">
        <v>10</v>
      </c>
      <c r="B15" s="31">
        <v>36503</v>
      </c>
      <c r="C15" s="50">
        <v>84</v>
      </c>
      <c r="D15" s="33" t="s">
        <v>23</v>
      </c>
      <c r="E15" s="30">
        <v>43275</v>
      </c>
      <c r="F15" s="32" t="s">
        <v>24</v>
      </c>
      <c r="G15" s="33" t="s">
        <v>23</v>
      </c>
      <c r="H15" s="30">
        <v>41776</v>
      </c>
      <c r="I15" s="32" t="s">
        <v>24</v>
      </c>
      <c r="J15" s="33" t="s">
        <v>23</v>
      </c>
      <c r="K15" s="30">
        <f t="shared" si="0"/>
        <v>85051</v>
      </c>
      <c r="L15" s="32" t="s">
        <v>24</v>
      </c>
      <c r="M15" s="33" t="s">
        <v>23</v>
      </c>
      <c r="N15" s="30">
        <v>87</v>
      </c>
      <c r="O15" s="32" t="s">
        <v>24</v>
      </c>
    </row>
    <row r="16" spans="1:15" s="6" customFormat="1" ht="20.25" customHeight="1">
      <c r="A16" s="46"/>
      <c r="B16" s="20"/>
      <c r="C16" s="44"/>
      <c r="D16" s="24"/>
      <c r="E16" s="21">
        <v>26455</v>
      </c>
      <c r="F16" s="23"/>
      <c r="G16" s="24"/>
      <c r="H16" s="21">
        <v>24343</v>
      </c>
      <c r="I16" s="23"/>
      <c r="J16" s="24"/>
      <c r="K16" s="21">
        <f t="shared" si="0"/>
        <v>50798</v>
      </c>
      <c r="L16" s="23"/>
      <c r="M16" s="24"/>
      <c r="N16" s="21">
        <v>117</v>
      </c>
      <c r="O16" s="23"/>
    </row>
    <row r="17" spans="1:15" s="6" customFormat="1" ht="20.25" customHeight="1" thickBot="1">
      <c r="A17" s="48" t="s">
        <v>11</v>
      </c>
      <c r="B17" s="31">
        <v>21172</v>
      </c>
      <c r="C17" s="50">
        <v>82</v>
      </c>
      <c r="D17" s="33" t="s">
        <v>23</v>
      </c>
      <c r="E17" s="30">
        <v>26092</v>
      </c>
      <c r="F17" s="32" t="s">
        <v>24</v>
      </c>
      <c r="G17" s="33" t="s">
        <v>23</v>
      </c>
      <c r="H17" s="30">
        <v>23818</v>
      </c>
      <c r="I17" s="32" t="s">
        <v>24</v>
      </c>
      <c r="J17" s="33" t="s">
        <v>23</v>
      </c>
      <c r="K17" s="30">
        <f t="shared" si="0"/>
        <v>49910</v>
      </c>
      <c r="L17" s="32" t="s">
        <v>24</v>
      </c>
      <c r="M17" s="33" t="s">
        <v>23</v>
      </c>
      <c r="N17" s="30">
        <v>111</v>
      </c>
      <c r="O17" s="32" t="s">
        <v>24</v>
      </c>
    </row>
    <row r="18" spans="1:15" s="6" customFormat="1" ht="20.25" customHeight="1">
      <c r="A18" s="51"/>
      <c r="B18" s="52"/>
      <c r="C18" s="53"/>
      <c r="D18" s="54"/>
      <c r="E18" s="55">
        <f>E6+E8+E10+E12+E14+E16</f>
        <v>332842</v>
      </c>
      <c r="F18" s="56"/>
      <c r="G18" s="54"/>
      <c r="H18" s="55">
        <f>H6+H8+H10+H12+H14+H16</f>
        <v>320901</v>
      </c>
      <c r="I18" s="56"/>
      <c r="J18" s="54"/>
      <c r="K18" s="55">
        <f>K6+K8+K10+K12+K14+K16</f>
        <v>653743</v>
      </c>
      <c r="L18" s="56"/>
      <c r="M18" s="54"/>
      <c r="N18" s="55">
        <v>650</v>
      </c>
      <c r="O18" s="57"/>
    </row>
    <row r="19" spans="1:15" s="6" customFormat="1" ht="20.25" customHeight="1">
      <c r="A19" s="65" t="s">
        <v>12</v>
      </c>
      <c r="B19" s="31">
        <v>284874</v>
      </c>
      <c r="C19" s="50">
        <f>SUM(C6:C17)</f>
        <v>861</v>
      </c>
      <c r="D19" s="33" t="s">
        <v>23</v>
      </c>
      <c r="E19" s="30">
        <f>E7+E9+E11+E13+E15+E17</f>
        <v>324123</v>
      </c>
      <c r="F19" s="32" t="s">
        <v>24</v>
      </c>
      <c r="G19" s="33" t="s">
        <v>23</v>
      </c>
      <c r="H19" s="30">
        <f>H7+H9+H11+H13+H15+H17</f>
        <v>309826</v>
      </c>
      <c r="I19" s="32" t="s">
        <v>24</v>
      </c>
      <c r="J19" s="33" t="s">
        <v>23</v>
      </c>
      <c r="K19" s="30">
        <f>K7+K9+K11+K13+K15+K17</f>
        <v>633949</v>
      </c>
      <c r="L19" s="32" t="s">
        <v>24</v>
      </c>
      <c r="M19" s="33" t="s">
        <v>23</v>
      </c>
      <c r="N19" s="30">
        <v>576</v>
      </c>
      <c r="O19" s="66" t="s">
        <v>24</v>
      </c>
    </row>
    <row r="20" spans="1:15" s="6" customFormat="1" ht="20.25" customHeight="1" thickBot="1">
      <c r="A20" s="58"/>
      <c r="B20" s="59"/>
      <c r="C20" s="45"/>
      <c r="D20" s="62" t="s">
        <v>25</v>
      </c>
      <c r="E20" s="60">
        <v>8719</v>
      </c>
      <c r="F20" s="42" t="s">
        <v>26</v>
      </c>
      <c r="G20" s="62" t="s">
        <v>25</v>
      </c>
      <c r="H20" s="60">
        <v>11075</v>
      </c>
      <c r="I20" s="42" t="s">
        <v>26</v>
      </c>
      <c r="J20" s="62" t="s">
        <v>25</v>
      </c>
      <c r="K20" s="60">
        <v>19794</v>
      </c>
      <c r="L20" s="42" t="s">
        <v>26</v>
      </c>
      <c r="M20" s="62" t="s">
        <v>25</v>
      </c>
      <c r="N20" s="60">
        <v>84</v>
      </c>
      <c r="O20" s="61" t="s">
        <v>26</v>
      </c>
    </row>
    <row r="21" spans="1:15" s="6" customFormat="1" ht="20.25" customHeight="1">
      <c r="A21" s="34"/>
      <c r="B21" s="34"/>
      <c r="C21" s="34"/>
      <c r="D21" s="34"/>
      <c r="E21" s="35"/>
      <c r="F21" s="34"/>
      <c r="G21" s="34"/>
      <c r="H21" s="35"/>
      <c r="I21" s="34"/>
      <c r="J21" s="34"/>
      <c r="K21" s="35"/>
      <c r="L21" s="34"/>
      <c r="M21" s="34"/>
      <c r="N21" s="35"/>
      <c r="O21" s="34"/>
    </row>
    <row r="22" spans="1:15" s="6" customFormat="1" ht="20.25" customHeight="1">
      <c r="A22" s="36" t="s">
        <v>13</v>
      </c>
      <c r="B22" s="20"/>
      <c r="C22" s="41"/>
      <c r="D22" s="36"/>
      <c r="E22" s="37">
        <f>SUM(E23:E24)</f>
        <v>329817</v>
      </c>
      <c r="F22" s="23"/>
      <c r="G22" s="36"/>
      <c r="H22" s="21">
        <f>SUM(H23:H24)</f>
        <v>317157</v>
      </c>
      <c r="I22" s="23"/>
      <c r="J22" s="36"/>
      <c r="K22" s="21">
        <f>E22+H22</f>
        <v>646974</v>
      </c>
      <c r="L22" s="23"/>
      <c r="M22" s="36"/>
      <c r="N22" s="21">
        <f>K18-K22</f>
        <v>6769</v>
      </c>
      <c r="O22" s="23"/>
    </row>
    <row r="23" spans="1:15" s="6" customFormat="1" ht="20.25" customHeight="1">
      <c r="A23" s="67" t="s">
        <v>14</v>
      </c>
      <c r="B23" s="31">
        <v>281195</v>
      </c>
      <c r="C23" s="31">
        <f>B19-B23</f>
        <v>3679</v>
      </c>
      <c r="D23" s="33" t="s">
        <v>23</v>
      </c>
      <c r="E23" s="30">
        <v>321593</v>
      </c>
      <c r="F23" s="32" t="s">
        <v>24</v>
      </c>
      <c r="G23" s="33" t="s">
        <v>23</v>
      </c>
      <c r="H23" s="30">
        <v>306949</v>
      </c>
      <c r="I23" s="32" t="s">
        <v>24</v>
      </c>
      <c r="J23" s="33" t="s">
        <v>23</v>
      </c>
      <c r="K23" s="30">
        <f>E23+H23</f>
        <v>628542</v>
      </c>
      <c r="L23" s="32" t="s">
        <v>24</v>
      </c>
      <c r="M23" s="33" t="s">
        <v>23</v>
      </c>
      <c r="N23" s="30">
        <f>K19-K23</f>
        <v>5407</v>
      </c>
      <c r="O23" s="32" t="s">
        <v>24</v>
      </c>
    </row>
    <row r="24" spans="1:15" s="6" customFormat="1" ht="20.25" customHeight="1">
      <c r="A24" s="38"/>
      <c r="B24" s="25"/>
      <c r="C24" s="25"/>
      <c r="D24" s="27" t="s">
        <v>25</v>
      </c>
      <c r="E24" s="26">
        <v>8224</v>
      </c>
      <c r="F24" s="28" t="s">
        <v>26</v>
      </c>
      <c r="G24" s="27" t="s">
        <v>25</v>
      </c>
      <c r="H24" s="26">
        <v>10208</v>
      </c>
      <c r="I24" s="28" t="s">
        <v>26</v>
      </c>
      <c r="J24" s="27" t="s">
        <v>25</v>
      </c>
      <c r="K24" s="26">
        <f>E24+H24</f>
        <v>18432</v>
      </c>
      <c r="L24" s="28" t="s">
        <v>26</v>
      </c>
      <c r="M24" s="27" t="s">
        <v>25</v>
      </c>
      <c r="N24" s="26">
        <f>K20-K24</f>
        <v>1362</v>
      </c>
      <c r="O24" s="28" t="s">
        <v>26</v>
      </c>
    </row>
    <row r="25" spans="5:16" s="6" customFormat="1" ht="17.25" customHeight="1">
      <c r="E25" s="39"/>
      <c r="I25" s="40" t="s">
        <v>15</v>
      </c>
      <c r="L25" s="39"/>
      <c r="M25" s="39"/>
      <c r="N25" s="39"/>
      <c r="O25" s="39"/>
      <c r="P25" s="39"/>
    </row>
    <row r="26" spans="5:16" s="6" customFormat="1" ht="17.25" customHeight="1">
      <c r="E26" s="39"/>
      <c r="I26" s="40" t="s">
        <v>20</v>
      </c>
      <c r="L26" s="39"/>
      <c r="M26" s="39"/>
      <c r="N26" s="39"/>
      <c r="O26" s="39"/>
      <c r="P26" s="39"/>
    </row>
    <row r="27" ht="17.25" customHeight="1">
      <c r="I27" s="40" t="s">
        <v>21</v>
      </c>
    </row>
  </sheetData>
  <mergeCells count="1">
    <mergeCell ref="I2:N2"/>
  </mergeCells>
  <printOptions/>
  <pageMargins left="0.75" right="0.75" top="0.54" bottom="0.55" header="0.512" footer="0.512"/>
  <pageSetup horizontalDpi="400" verticalDpi="4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全庁LAN利用者</cp:lastModifiedBy>
  <cp:lastPrinted>2004-01-05T00:09:57Z</cp:lastPrinted>
  <dcterms:created xsi:type="dcterms:W3CDTF">1999-05-01T02:32:26Z</dcterms:created>
  <dcterms:modified xsi:type="dcterms:W3CDTF">2004-04-02T06:02:59Z</dcterms:modified>
  <cp:category/>
  <cp:version/>
  <cp:contentType/>
  <cp:contentStatus/>
</cp:coreProperties>
</file>